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shin1\Desktop\2025\"/>
    </mc:Choice>
  </mc:AlternateContent>
  <xr:revisionPtr revIDLastSave="0" documentId="13_ncr:1_{73BEC345-BB3C-47AA-8812-565390D65B0D}" xr6:coauthVersionLast="47" xr6:coauthVersionMax="47" xr10:uidLastSave="{00000000-0000-0000-0000-000000000000}"/>
  <bookViews>
    <workbookView xWindow="-108" yWindow="-108" windowWidth="23256" windowHeight="12456" xr2:uid="{00000000-000D-0000-FFFF-FFFF00000000}"/>
  </bookViews>
  <sheets>
    <sheet name="①団体登録" sheetId="6" r:id="rId1"/>
    <sheet name="②選手用" sheetId="7" r:id="rId2"/>
    <sheet name="③指導者用" sheetId="8" r:id="rId3"/>
    <sheet name="④登録料計算書" sheetId="9" r:id="rId4"/>
    <sheet name="集計用(入力不可）" sheetId="1" r:id="rId5"/>
  </sheets>
  <definedNames>
    <definedName name="_xlnm.Print_Titles" localSheetId="4">'集計用(入力不可）'!$1:$3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 r="L4" i="1"/>
  <c r="I4" i="1"/>
  <c r="C8" i="6"/>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4" i="8"/>
  <c r="A61" i="7"/>
  <c r="A62" i="7"/>
  <c r="A63" i="7"/>
  <c r="A64" i="7"/>
  <c r="A65"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 i="7"/>
  <c r="C2" i="9" l="1"/>
  <c r="C22" i="9" s="1"/>
  <c r="A1" i="8"/>
  <c r="A1" i="7"/>
  <c r="K9" i="9"/>
  <c r="N9" i="9" s="1"/>
  <c r="K10" i="9"/>
  <c r="N10" i="9" s="1"/>
  <c r="K11" i="9"/>
  <c r="N11" i="9" s="1"/>
  <c r="K12" i="9"/>
  <c r="N12" i="9" s="1"/>
  <c r="K13" i="9"/>
  <c r="N13" i="9" s="1"/>
  <c r="K14" i="9"/>
  <c r="N14" i="9" s="1"/>
  <c r="E15" i="9"/>
  <c r="H15" i="9"/>
  <c r="K20" i="9"/>
  <c r="Q4" i="1" s="1"/>
  <c r="N20" i="9" l="1"/>
  <c r="K15" i="9"/>
  <c r="N15" i="9"/>
  <c r="N17" i="9"/>
  <c r="P4" i="1"/>
  <c r="R4" i="1" l="1"/>
  <c r="N22" i="9"/>
  <c r="N4" i="1"/>
  <c r="O4" i="1"/>
  <c r="K6" i="1"/>
  <c r="K5" i="1"/>
  <c r="J6" i="1"/>
  <c r="K4" i="1"/>
  <c r="J5" i="1"/>
  <c r="J4" i="1"/>
  <c r="H4" i="1"/>
  <c r="G4" i="1"/>
  <c r="F4" i="1"/>
  <c r="D4" i="1"/>
  <c r="E4" i="1"/>
  <c r="C4" i="1"/>
  <c r="B4" i="1"/>
</calcChain>
</file>

<file path=xl/sharedStrings.xml><?xml version="1.0" encoding="utf-8"?>
<sst xmlns="http://schemas.openxmlformats.org/spreadsheetml/2006/main" count="386" uniqueCount="146">
  <si>
    <t>電話番号</t>
    <rPh sb="0" eb="2">
      <t>デンワ</t>
    </rPh>
    <rPh sb="2" eb="4">
      <t>バンゴウ</t>
    </rPh>
    <phoneticPr fontId="1"/>
  </si>
  <si>
    <t>練習場所等</t>
    <rPh sb="0" eb="2">
      <t>レンシュウ</t>
    </rPh>
    <rPh sb="2" eb="4">
      <t>バショ</t>
    </rPh>
    <rPh sb="4" eb="5">
      <t>トウ</t>
    </rPh>
    <phoneticPr fontId="1"/>
  </si>
  <si>
    <t>受信者</t>
    <rPh sb="0" eb="3">
      <t>ジュシンシャ</t>
    </rPh>
    <phoneticPr fontId="1"/>
  </si>
  <si>
    <t>〒番号</t>
    <rPh sb="1" eb="3">
      <t>バンゴウ</t>
    </rPh>
    <phoneticPr fontId="1"/>
  </si>
  <si>
    <t>No</t>
    <phoneticPr fontId="1"/>
  </si>
  <si>
    <t>代　　　表　　　者</t>
    <rPh sb="0" eb="1">
      <t>ダイ</t>
    </rPh>
    <rPh sb="4" eb="5">
      <t>オモテ</t>
    </rPh>
    <rPh sb="8" eb="9">
      <t>シャ</t>
    </rPh>
    <phoneticPr fontId="1"/>
  </si>
  <si>
    <t>略　称</t>
    <rPh sb="0" eb="1">
      <t>リャク</t>
    </rPh>
    <rPh sb="2" eb="3">
      <t>ショウ</t>
    </rPh>
    <phoneticPr fontId="1"/>
  </si>
  <si>
    <t>氏　　名</t>
    <rPh sb="0" eb="1">
      <t>シ</t>
    </rPh>
    <rPh sb="3" eb="4">
      <t>メイ</t>
    </rPh>
    <phoneticPr fontId="1"/>
  </si>
  <si>
    <t>住　　　　　所</t>
    <rPh sb="0" eb="1">
      <t>ジュウ</t>
    </rPh>
    <rPh sb="6" eb="7">
      <t>ショ</t>
    </rPh>
    <phoneticPr fontId="1"/>
  </si>
  <si>
    <t>E-mailｱﾄﾞﾚｽ</t>
    <phoneticPr fontId="1"/>
  </si>
  <si>
    <t>クラブ正式名称</t>
    <rPh sb="3" eb="5">
      <t>セイシキ</t>
    </rPh>
    <rPh sb="5" eb="7">
      <t>メイショウ</t>
    </rPh>
    <phoneticPr fontId="1"/>
  </si>
  <si>
    <t>会費</t>
    <rPh sb="0" eb="2">
      <t>カイヒ</t>
    </rPh>
    <phoneticPr fontId="1"/>
  </si>
  <si>
    <t>チームの概要</t>
    <rPh sb="4" eb="6">
      <t>ガイヨウ</t>
    </rPh>
    <phoneticPr fontId="1"/>
  </si>
  <si>
    <t>整理 No</t>
    <rPh sb="0" eb="2">
      <t>セイリ</t>
    </rPh>
    <phoneticPr fontId="1"/>
  </si>
  <si>
    <t>正式名称：</t>
    <rPh sb="0" eb="2">
      <t>セイシキ</t>
    </rPh>
    <rPh sb="2" eb="4">
      <t>メイショウ</t>
    </rPh>
    <phoneticPr fontId="1"/>
  </si>
  <si>
    <t>Ｅ- mailアドレス</t>
    <phoneticPr fontId="1"/>
  </si>
  <si>
    <t>練習場所</t>
    <rPh sb="0" eb="4">
      <t>レンシュウバショ</t>
    </rPh>
    <phoneticPr fontId="1"/>
  </si>
  <si>
    <t>ふりがな</t>
    <phoneticPr fontId="4"/>
  </si>
  <si>
    <t>携帯番号</t>
    <rPh sb="0" eb="2">
      <t>ケイタイ</t>
    </rPh>
    <rPh sb="2" eb="4">
      <t>バンゴウ</t>
    </rPh>
    <phoneticPr fontId="1"/>
  </si>
  <si>
    <t>氏 名</t>
    <rPh sb="0" eb="1">
      <t>シ</t>
    </rPh>
    <rPh sb="2" eb="3">
      <t>メイ</t>
    </rPh>
    <phoneticPr fontId="4"/>
  </si>
  <si>
    <t>Emailアドレス</t>
    <phoneticPr fontId="1"/>
  </si>
  <si>
    <t>住 所</t>
    <rPh sb="0" eb="1">
      <t>ジュウ</t>
    </rPh>
    <rPh sb="2" eb="3">
      <t>ショ</t>
    </rPh>
    <phoneticPr fontId="4"/>
  </si>
  <si>
    <t>〒</t>
    <phoneticPr fontId="1"/>
  </si>
  <si>
    <t>代表者
(必須）</t>
    <rPh sb="0" eb="2">
      <t>ダイヒョウ</t>
    </rPh>
    <rPh sb="2" eb="3">
      <t>シャ</t>
    </rPh>
    <rPh sb="5" eb="7">
      <t>ヒッス</t>
    </rPh>
    <phoneticPr fontId="1"/>
  </si>
  <si>
    <t>受信責任者</t>
    <rPh sb="0" eb="2">
      <t>ジュシン</t>
    </rPh>
    <rPh sb="2" eb="5">
      <t>セキニンシャ</t>
    </rPh>
    <phoneticPr fontId="1"/>
  </si>
  <si>
    <t>練習曜日・時間等
チームの内容</t>
    <rPh sb="0" eb="2">
      <t>レンシュウ</t>
    </rPh>
    <rPh sb="2" eb="4">
      <t>ヨウビ</t>
    </rPh>
    <rPh sb="5" eb="7">
      <t>ジカン</t>
    </rPh>
    <rPh sb="7" eb="8">
      <t>トウ</t>
    </rPh>
    <rPh sb="13" eb="15">
      <t>ナイヨウ</t>
    </rPh>
    <phoneticPr fontId="1"/>
  </si>
  <si>
    <t>入会金</t>
    <rPh sb="0" eb="3">
      <t>ニュウカイキン</t>
    </rPh>
    <phoneticPr fontId="1"/>
  </si>
  <si>
    <t>クラブ名称
（必須）</t>
    <rPh sb="3" eb="5">
      <t>メイショウ</t>
    </rPh>
    <rPh sb="7" eb="9">
      <t>ヒッス</t>
    </rPh>
    <phoneticPr fontId="1"/>
  </si>
  <si>
    <t>受信責任者</t>
    <rPh sb="0" eb="2">
      <t>ジュシン</t>
    </rPh>
    <rPh sb="2" eb="5">
      <t>セキニンシャ</t>
    </rPh>
    <phoneticPr fontId="1"/>
  </si>
  <si>
    <t>携帯</t>
    <rPh sb="0" eb="2">
      <t>ケイタイ</t>
    </rPh>
    <phoneticPr fontId="1"/>
  </si>
  <si>
    <t>内容</t>
    <rPh sb="0" eb="2">
      <t>ナイヨウ</t>
    </rPh>
    <phoneticPr fontId="1"/>
  </si>
  <si>
    <t>申請日</t>
    <rPh sb="0" eb="3">
      <t>シンセイビ</t>
    </rPh>
    <phoneticPr fontId="1"/>
  </si>
  <si>
    <t>メール受信責任者のアドレス　(必須）
受信責任者へ　連絡・通知をメールにて行いますので1名は必ず登録</t>
    <rPh sb="3" eb="8">
      <t>ジュシンセキニンシャ</t>
    </rPh>
    <rPh sb="15" eb="17">
      <t>ヒッス</t>
    </rPh>
    <rPh sb="19" eb="21">
      <t>ジュシン</t>
    </rPh>
    <rPh sb="21" eb="24">
      <t>セキニンシャ</t>
    </rPh>
    <rPh sb="26" eb="28">
      <t>レンラク</t>
    </rPh>
    <rPh sb="29" eb="31">
      <t>ツウチ</t>
    </rPh>
    <rPh sb="37" eb="38">
      <t>オコナ</t>
    </rPh>
    <rPh sb="44" eb="45">
      <t>メイ</t>
    </rPh>
    <rPh sb="46" eb="47">
      <t>カナラ</t>
    </rPh>
    <rPh sb="48" eb="50">
      <t>トウロク</t>
    </rPh>
    <phoneticPr fontId="1"/>
  </si>
  <si>
    <t>受信責任者（1）</t>
    <rPh sb="0" eb="2">
      <t>ジュシン</t>
    </rPh>
    <rPh sb="2" eb="5">
      <t>セキニンシャ</t>
    </rPh>
    <phoneticPr fontId="1"/>
  </si>
  <si>
    <t>受信責任者（2）</t>
    <rPh sb="0" eb="2">
      <t>ジュシン</t>
    </rPh>
    <rPh sb="2" eb="5">
      <t>セキニンシャ</t>
    </rPh>
    <phoneticPr fontId="1"/>
  </si>
  <si>
    <t>受信責任者(3)</t>
    <rPh sb="0" eb="2">
      <t>ジュシン</t>
    </rPh>
    <rPh sb="2" eb="5">
      <t>セキニンシャ</t>
    </rPh>
    <phoneticPr fontId="1"/>
  </si>
  <si>
    <t>千葉県小学生バドミントン連盟御中</t>
    <phoneticPr fontId="1"/>
  </si>
  <si>
    <t>　　　　（連盟で記入）</t>
    <rPh sb="5" eb="7">
      <t>レンメイ</t>
    </rPh>
    <rPh sb="8" eb="10">
      <t>キニュウ</t>
    </rPh>
    <phoneticPr fontId="1"/>
  </si>
  <si>
    <t>公開可能範囲内で記入</t>
    <rPh sb="0" eb="4">
      <t>コウカイカノウ</t>
    </rPh>
    <rPh sb="4" eb="6">
      <t>ハンイ</t>
    </rPh>
    <rPh sb="6" eb="7">
      <t>ナイ</t>
    </rPh>
    <rPh sb="8" eb="10">
      <t>キニュウ</t>
    </rPh>
    <phoneticPr fontId="1"/>
  </si>
  <si>
    <t>チームHP</t>
    <phoneticPr fontId="1"/>
  </si>
  <si>
    <t>　　➡　記入されたものは公開に同意してください</t>
    <rPh sb="4" eb="6">
      <t>キニュウ</t>
    </rPh>
    <rPh sb="12" eb="14">
      <t>コウカイ</t>
    </rPh>
    <rPh sb="15" eb="17">
      <t>ドウイ</t>
    </rPh>
    <phoneticPr fontId="1"/>
  </si>
  <si>
    <t>(2) チーム略称は1年を通じて同一の名称を使用してください。</t>
    <phoneticPr fontId="1"/>
  </si>
  <si>
    <t>(1) チームの連絡先等の問い合わせがあった場合は、問い合わせ者が特定できる場合に本登録用紙を基に回答します</t>
    <rPh sb="26" eb="27">
      <t>ト</t>
    </rPh>
    <rPh sb="28" eb="29">
      <t>ア</t>
    </rPh>
    <rPh sb="31" eb="32">
      <t>シャ</t>
    </rPh>
    <rPh sb="33" eb="35">
      <t>トクテイ</t>
    </rPh>
    <rPh sb="38" eb="40">
      <t>バアイ</t>
    </rPh>
    <rPh sb="41" eb="46">
      <t>ホントウロクヨウシ</t>
    </rPh>
    <rPh sb="47" eb="48">
      <t>モト</t>
    </rPh>
    <rPh sb="49" eb="51">
      <t>カイトウ</t>
    </rPh>
    <phoneticPr fontId="1"/>
  </si>
  <si>
    <t>(3) ﾌﾟﾛｸﾞﾗﾑ等への記載は略称を用いることがあります</t>
    <phoneticPr fontId="1"/>
  </si>
  <si>
    <t>(4)  関東・全国は8文字登録になります</t>
    <rPh sb="5" eb="7">
      <t>カントウ</t>
    </rPh>
    <rPh sb="8" eb="10">
      <t>ゼンコク</t>
    </rPh>
    <rPh sb="12" eb="14">
      <t>モジ</t>
    </rPh>
    <rPh sb="14" eb="16">
      <t>トウロク</t>
    </rPh>
    <phoneticPr fontId="1"/>
  </si>
  <si>
    <t>チームHP</t>
    <phoneticPr fontId="1"/>
  </si>
  <si>
    <t xml:space="preserve">        正・副　二ヵ所に必ずメールのこと</t>
    <rPh sb="16" eb="17">
      <t>カナラ</t>
    </rPh>
    <phoneticPr fontId="1"/>
  </si>
  <si>
    <t>【申請先】　</t>
    <rPh sb="1" eb="3">
      <t>シンセイ</t>
    </rPh>
    <rPh sb="3" eb="4">
      <t>サキ</t>
    </rPh>
    <phoneticPr fontId="1"/>
  </si>
  <si>
    <t>①正本：　冨田智大</t>
    <rPh sb="1" eb="3">
      <t>セイホン</t>
    </rPh>
    <rPh sb="5" eb="9">
      <t>トミタトモヒロ</t>
    </rPh>
    <phoneticPr fontId="1"/>
  </si>
  <si>
    <t>tomita.three.seven.jr@gmail.com</t>
    <phoneticPr fontId="1"/>
  </si>
  <si>
    <t>千葉県バドミントン協会</t>
  </si>
  <si>
    <t>千葉県小学生バドミントン連盟</t>
  </si>
  <si>
    <t>日立市立助川小学校</t>
  </si>
  <si>
    <t>千葉市若葉区みつわ台5-2-17</t>
  </si>
  <si>
    <t>264-0032</t>
  </si>
  <si>
    <t>男</t>
  </si>
  <si>
    <t>カズアキ</t>
  </si>
  <si>
    <t>サクラ</t>
  </si>
  <si>
    <t>和昭</t>
  </si>
  <si>
    <t>桜</t>
  </si>
  <si>
    <t>みつわ台ジュニア</t>
  </si>
  <si>
    <t>10桁　番号</t>
    <rPh sb="2" eb="3">
      <t>ケタ</t>
    </rPh>
    <rPh sb="4" eb="6">
      <t>バンゴウ</t>
    </rPh>
    <phoneticPr fontId="6"/>
  </si>
  <si>
    <t>例</t>
  </si>
  <si>
    <t>所属都道府県協会</t>
  </si>
  <si>
    <t>所属団体</t>
  </si>
  <si>
    <t>小学校名</t>
  </si>
  <si>
    <t>学年</t>
  </si>
  <si>
    <t>住所</t>
  </si>
  <si>
    <t>郵便番号</t>
  </si>
  <si>
    <t>半角数字　　　　
生年/月/日</t>
    <phoneticPr fontId="6"/>
  </si>
  <si>
    <t>性別</t>
  </si>
  <si>
    <t>名（フリガナ)</t>
  </si>
  <si>
    <t>姓(フリガナ）</t>
  </si>
  <si>
    <t>名(漢字)</t>
  </si>
  <si>
    <t>姓(漢字）</t>
  </si>
  <si>
    <t>チーム名</t>
  </si>
  <si>
    <t>(公財)日本バドミントン協会　　　　　　　　　　　　　　　　　登録番号</t>
  </si>
  <si>
    <t>整理番号</t>
  </si>
  <si>
    <t>変更しない</t>
  </si>
  <si>
    <t>西暦で記入</t>
  </si>
  <si>
    <t>カタカナ全角</t>
    <rPh sb="4" eb="6">
      <t>ゼンカク</t>
    </rPh>
    <phoneticPr fontId="6"/>
  </si>
  <si>
    <t>所属チーム名</t>
  </si>
  <si>
    <t>チーム内の整理番号</t>
  </si>
  <si>
    <t>高学年より順次記入してください</t>
  </si>
  <si>
    <t>番号持っている場合は記入　　　　　新規登録者は未記入</t>
  </si>
  <si>
    <t>　　　※日本バドミントン協会登録書式項目に準じて作成しています。データはそのまま日バ登録に使用しますので誤りが無いよう記入願います。</t>
  </si>
  <si>
    <t>(不要)</t>
  </si>
  <si>
    <t>半角数字　　　　
生年/月/日</t>
    <phoneticPr fontId="6"/>
  </si>
  <si>
    <t>(公財)日本バドミントン協会
登録番号</t>
    <phoneticPr fontId="6"/>
  </si>
  <si>
    <t>※日本バドミントン協会登録書式項目に準じて作成しています。データはそのまま日バ登録に使用しますので誤りが無いよう記入願います。　　　　　　　　　　　　　　　　　　　　　　　　　　　　　　　　　　　　　　　　　　　　　　　　　　　　　　　　　※千葉県小学生バドミントン連盟から日バ会員登録（新規・継続）を行う大人（指導者・審判有資格者）が対象になります。</t>
    <rPh sb="121" eb="124">
      <t>チバケン</t>
    </rPh>
    <phoneticPr fontId="6"/>
  </si>
  <si>
    <t>チーム名でお願いします</t>
    <rPh sb="3" eb="4">
      <t>メイ</t>
    </rPh>
    <rPh sb="6" eb="7">
      <t>ネガ</t>
    </rPh>
    <phoneticPr fontId="6"/>
  </si>
  <si>
    <t>＜振込者名（カタカナ）＞</t>
  </si>
  <si>
    <t>日</t>
    <rPh sb="0" eb="1">
      <t>ニチ</t>
    </rPh>
    <phoneticPr fontId="6"/>
  </si>
  <si>
    <t>月</t>
    <rPh sb="0" eb="1">
      <t>ガツ</t>
    </rPh>
    <phoneticPr fontId="6"/>
  </si>
  <si>
    <t>年</t>
    <rPh sb="0" eb="1">
      <t>ネン</t>
    </rPh>
    <phoneticPr fontId="6"/>
  </si>
  <si>
    <t>＜登録料振込日＞</t>
    <phoneticPr fontId="6"/>
  </si>
  <si>
    <t xml:space="preserve">千葉県小学生バドミントン連盟　     </t>
    <rPh sb="0" eb="3">
      <t>チバケン</t>
    </rPh>
    <phoneticPr fontId="6"/>
  </si>
  <si>
    <t>＜口座名＞</t>
  </si>
  <si>
    <r>
      <t>千葉銀行</t>
    </r>
    <r>
      <rPr>
        <sz val="12"/>
        <rFont val="BIZ UDPゴシック"/>
        <family val="3"/>
        <charset val="128"/>
      </rPr>
      <t>　本店　　　普通預金　口座番号　3613766</t>
    </r>
    <rPh sb="0" eb="2">
      <t>チバ</t>
    </rPh>
    <rPh sb="2" eb="4">
      <t>ギンコウ</t>
    </rPh>
    <rPh sb="5" eb="6">
      <t>ホン</t>
    </rPh>
    <phoneticPr fontId="6"/>
  </si>
  <si>
    <t>＜振込先＞</t>
  </si>
  <si>
    <t>※必要事項記入確認（名簿との整合）の上、合計登録料（Ａ+Ｂ+Ｃ）を下記口座に振り込むこと。</t>
  </si>
  <si>
    <t>円</t>
  </si>
  <si>
    <t>Ｃ</t>
  </si>
  <si>
    <t>＋</t>
  </si>
  <si>
    <t>Ｂ</t>
  </si>
  <si>
    <t>　　　Ａ</t>
  </si>
  <si>
    <t>名</t>
  </si>
  <si>
    <t>金額 （人数×2,000円）</t>
  </si>
  <si>
    <t>大人の登録合計</t>
  </si>
  <si>
    <t>女　子</t>
  </si>
  <si>
    <t>男　子</t>
  </si>
  <si>
    <t>＜大人(指導者）の登録＞</t>
    <rPh sb="4" eb="7">
      <t>シドウシャ</t>
    </rPh>
    <phoneticPr fontId="6"/>
  </si>
  <si>
    <t>選手登録料合計</t>
  </si>
  <si>
    <t>　　Ｂ</t>
  </si>
  <si>
    <t>合計</t>
  </si>
  <si>
    <t>金額 （人数×1500円）</t>
    <phoneticPr fontId="6"/>
  </si>
  <si>
    <t>合　計</t>
  </si>
  <si>
    <t>学　年</t>
  </si>
  <si>
    <t>＜選手登録＞</t>
  </si>
  <si>
    <t>団体登録料</t>
  </si>
  <si>
    <t>Ａ</t>
  </si>
  <si>
    <t>クラブ名</t>
  </si>
  <si>
    <t>＜団体登録＞</t>
  </si>
  <si>
    <t>注：色付き部分（セル）のみ記入して下さい。</t>
  </si>
  <si>
    <t>年度　千葉県小学生バドミントン連盟登録料入金明細書（年度初め登録）</t>
  </si>
  <si>
    <t>年度登録料合計</t>
  </si>
  <si>
    <t>年度千葉県小学生バドミントン連盟に団体登録いたします。</t>
  </si>
  <si>
    <t>年度　千葉県小学生バドミントン連盟団体登録</t>
    <phoneticPr fontId="1"/>
  </si>
  <si>
    <t>年度　選手用</t>
  </si>
  <si>
    <t>年度　指導者用</t>
  </si>
  <si>
    <t>チーム内の整理番号</t>
    <phoneticPr fontId="1"/>
  </si>
  <si>
    <t>指導者</t>
    <rPh sb="0" eb="3">
      <t>シドウシャ</t>
    </rPh>
    <phoneticPr fontId="1"/>
  </si>
  <si>
    <t>選手</t>
    <rPh sb="0" eb="2">
      <t>センシュ</t>
    </rPh>
    <phoneticPr fontId="1"/>
  </si>
  <si>
    <r>
      <t xml:space="preserve">略称：
</t>
    </r>
    <r>
      <rPr>
        <b/>
        <sz val="11"/>
        <color rgb="FFFF0000"/>
        <rFont val="BIZ UDPゴシック"/>
        <family val="3"/>
        <charset val="128"/>
      </rPr>
      <t>8文字以内</t>
    </r>
    <rPh sb="0" eb="2">
      <t>リャクショウ</t>
    </rPh>
    <rPh sb="5" eb="9">
      <t>モジイナイ</t>
    </rPh>
    <phoneticPr fontId="1"/>
  </si>
  <si>
    <t>名</t>
    <phoneticPr fontId="1"/>
  </si>
  <si>
    <t>整理番号</t>
    <phoneticPr fontId="1"/>
  </si>
  <si>
    <t>nagasio@kf7.so-net.ne.jp</t>
    <phoneticPr fontId="1"/>
  </si>
  <si>
    <t>②副本：　長嶋みつみ</t>
    <rPh sb="1" eb="3">
      <t>フクホン</t>
    </rPh>
    <rPh sb="5" eb="7">
      <t>ナガシマ</t>
    </rPh>
    <phoneticPr fontId="1"/>
  </si>
  <si>
    <t>クラブ規約の有無（必須）</t>
    <rPh sb="3" eb="5">
      <t>キヤク</t>
    </rPh>
    <rPh sb="6" eb="8">
      <t>ウム</t>
    </rPh>
    <rPh sb="9" eb="11">
      <t>ヒッス</t>
    </rPh>
    <phoneticPr fontId="1"/>
  </si>
  <si>
    <t>規約</t>
    <rPh sb="0" eb="2">
      <t>キヤク</t>
    </rPh>
    <phoneticPr fontId="1"/>
  </si>
  <si>
    <t>〇</t>
    <phoneticPr fontId="1"/>
  </si>
  <si>
    <t>✖</t>
    <phoneticPr fontId="1"/>
  </si>
  <si>
    <r>
      <t>←　〇・</t>
    </r>
    <r>
      <rPr>
        <sz val="13"/>
        <color rgb="FFFF0000"/>
        <rFont val="Segoe UI Symbol"/>
        <family val="3"/>
      </rPr>
      <t>✖</t>
    </r>
    <r>
      <rPr>
        <sz val="13"/>
        <color rgb="FFFF0000"/>
        <rFont val="BIZ UDPゴシック"/>
        <family val="3"/>
        <charset val="128"/>
      </rPr>
      <t>でご回答ください</t>
    </r>
    <rPh sb="7" eb="9">
      <t>カイトウ</t>
    </rPh>
    <phoneticPr fontId="1"/>
  </si>
  <si>
    <t>令和7年度千葉県小学生バドミントン連盟　団体登録</t>
    <rPh sb="0" eb="2">
      <t>レイワ</t>
    </rPh>
    <rPh sb="3" eb="5">
      <t>ネンド</t>
    </rPh>
    <rPh sb="5" eb="8">
      <t>チバケン</t>
    </rPh>
    <rPh sb="8" eb="11">
      <t>ショウガクセイ</t>
    </rPh>
    <rPh sb="17" eb="19">
      <t>レンメイ</t>
    </rPh>
    <rPh sb="20" eb="24">
      <t>ダンタイトウロク</t>
    </rPh>
    <phoneticPr fontId="1"/>
  </si>
  <si>
    <t>活動拠点</t>
    <rPh sb="0" eb="4">
      <t>カツドウキョテン</t>
    </rPh>
    <phoneticPr fontId="1"/>
  </si>
  <si>
    <r>
      <rPr>
        <b/>
        <sz val="12"/>
        <rFont val="BIZ UDPゴシック"/>
        <family val="3"/>
        <charset val="128"/>
      </rPr>
      <t>主な活動拠点</t>
    </r>
    <r>
      <rPr>
        <b/>
        <sz val="11"/>
        <rFont val="BIZ UDPゴシック"/>
        <family val="3"/>
        <charset val="128"/>
      </rPr>
      <t xml:space="preserve">
</t>
    </r>
    <r>
      <rPr>
        <b/>
        <sz val="9"/>
        <rFont val="BIZ UDPゴシック"/>
        <family val="3"/>
        <charset val="128"/>
      </rPr>
      <t>記入例→○○市　
などで記入願います</t>
    </r>
    <rPh sb="0" eb="1">
      <t>オモ</t>
    </rPh>
    <rPh sb="2" eb="4">
      <t>カツドウ</t>
    </rPh>
    <rPh sb="4" eb="6">
      <t>キョテン</t>
    </rPh>
    <rPh sb="7" eb="9">
      <t>キニュウ</t>
    </rPh>
    <rPh sb="9" eb="10">
      <t>レイ</t>
    </rPh>
    <rPh sb="13" eb="14">
      <t>シ</t>
    </rPh>
    <rPh sb="19" eb="21">
      <t>キニュウ</t>
    </rPh>
    <rPh sb="21" eb="2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</si>
</sst>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font>
    <font>
      <sz val="6"/>
      <name val="ＭＳ Ｐゴシック"/>
      <family val="3"/>
      <charset val="128"/>
    </font>
    <font>
      <sz val="11"/>
      <name val="BIZ UDPゴシック"/>
      <family val="3"/>
      <charset val="128"/>
    </font>
    <font>
      <sz val="11"/>
      <color rgb="FFFF0000"/>
      <name val="BIZ UDP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sz val="10"/>
      <name val="BIZ UDPゴシック"/>
      <family val="3"/>
      <charset val="128"/>
    </font>
    <font>
      <sz val="18"/>
      <name val="BIZ UDPゴシック"/>
      <family val="3"/>
      <charset val="128"/>
    </font>
    <font>
      <b/>
      <sz val="11"/>
      <name val="BIZ UDPゴシック"/>
      <family val="3"/>
      <charset val="128"/>
    </font>
    <font>
      <b/>
      <sz val="12"/>
      <color rgb="FF000000"/>
      <name val="BIZ UDPゴシック"/>
      <family val="3"/>
      <charset val="128"/>
    </font>
    <font>
      <b/>
      <sz val="10"/>
      <name val="BIZ UDPゴシック"/>
      <family val="3"/>
      <charset val="128"/>
    </font>
    <font>
      <b/>
      <sz val="8"/>
      <name val="BIZ UDPゴシック"/>
      <family val="3"/>
      <charset val="128"/>
    </font>
    <font>
      <b/>
      <sz val="9"/>
      <name val="BIZ UDPゴシック"/>
      <family val="3"/>
      <charset val="128"/>
    </font>
    <font>
      <u/>
      <sz val="11"/>
      <color indexed="12"/>
      <name val="BIZ UDPゴシック"/>
      <family val="3"/>
      <charset val="128"/>
    </font>
    <font>
      <sz val="13"/>
      <name val="BIZ UDPゴシック"/>
      <family val="3"/>
      <charset val="128"/>
    </font>
    <font>
      <sz val="10"/>
      <color rgb="FF000000"/>
      <name val="BIZ UDPゴシック"/>
      <family val="3"/>
      <charset val="128"/>
    </font>
    <font>
      <sz val="11"/>
      <color rgb="FF000000"/>
      <name val="BIZ UDPゴシック"/>
      <family val="3"/>
      <charset val="128"/>
    </font>
    <font>
      <b/>
      <sz val="20"/>
      <name val="BIZ UDPゴシック"/>
      <family val="3"/>
      <charset val="128"/>
    </font>
    <font>
      <sz val="9"/>
      <name val="BIZ UDPゴシック"/>
      <family val="3"/>
      <charset val="128"/>
    </font>
    <font>
      <sz val="12"/>
      <color indexed="8"/>
      <name val="BIZ UDPゴシック"/>
      <family val="3"/>
      <charset val="128"/>
    </font>
    <font>
      <sz val="10"/>
      <color theme="1"/>
      <name val="BIZ UDPゴシック"/>
      <family val="3"/>
      <charset val="128"/>
    </font>
    <font>
      <sz val="11"/>
      <color theme="1"/>
      <name val="BIZ UDPゴシック"/>
      <family val="3"/>
      <charset val="128"/>
    </font>
    <font>
      <sz val="11"/>
      <name val="Segoe UI Symbol"/>
      <family val="3"/>
    </font>
    <font>
      <sz val="13"/>
      <color rgb="FFFF0000"/>
      <name val="BIZ UDPゴシック"/>
      <family val="3"/>
      <charset val="128"/>
    </font>
    <font>
      <sz val="13"/>
      <color rgb="FFFF0000"/>
      <name val="Segoe UI Symbol"/>
      <family val="3"/>
    </font>
  </fonts>
  <fills count="11">
    <fill>
      <patternFill patternType="none"/>
    </fill>
    <fill>
      <patternFill patternType="gray125"/>
    </fill>
    <fill>
      <patternFill patternType="solid">
        <fgColor theme="4" tint="0.79998168889431442"/>
        <bgColor indexed="64"/>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theme="2" tint="-9.9978637043366805E-2"/>
        <bgColor indexed="64"/>
      </patternFill>
    </fill>
  </fills>
  <borders count="51">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xf numFmtId="0" fontId="5" fillId="0" borderId="0">
      <alignment vertical="center"/>
    </xf>
  </cellStyleXfs>
  <cellXfs count="313">
    <xf numFmtId="0" fontId="0" fillId="0" borderId="0" xfId="0">
      <alignment vertical="center"/>
    </xf>
    <xf numFmtId="0" fontId="7" fillId="0" borderId="0" xfId="3" applyFont="1">
      <alignment vertical="center"/>
    </xf>
    <xf numFmtId="0" fontId="7" fillId="6" borderId="0" xfId="3" applyFont="1" applyFill="1">
      <alignment vertical="center"/>
    </xf>
    <xf numFmtId="0" fontId="7" fillId="7" borderId="0" xfId="3" applyFont="1" applyFill="1">
      <alignment vertical="center"/>
    </xf>
    <xf numFmtId="0" fontId="8" fillId="7" borderId="0" xfId="3" applyFont="1" applyFill="1">
      <alignment vertical="center"/>
    </xf>
    <xf numFmtId="0" fontId="7" fillId="0" borderId="7" xfId="3" applyFont="1" applyBorder="1">
      <alignment vertical="center"/>
    </xf>
    <xf numFmtId="0" fontId="9" fillId="0" borderId="0" xfId="3" applyFont="1" applyAlignment="1">
      <alignment horizontal="center" vertical="center"/>
    </xf>
    <xf numFmtId="0" fontId="7" fillId="0" borderId="4" xfId="3" applyFont="1" applyBorder="1">
      <alignment vertical="center"/>
    </xf>
    <xf numFmtId="0" fontId="9" fillId="0" borderId="4" xfId="3" applyFont="1" applyBorder="1">
      <alignment vertical="center"/>
    </xf>
    <xf numFmtId="0" fontId="9" fillId="0" borderId="0" xfId="3" applyFont="1">
      <alignment vertical="center"/>
    </xf>
    <xf numFmtId="0" fontId="9" fillId="0" borderId="7" xfId="3" applyFont="1" applyBorder="1">
      <alignment vertical="center"/>
    </xf>
    <xf numFmtId="0" fontId="7" fillId="8" borderId="0" xfId="3" applyFont="1" applyFill="1">
      <alignment vertical="center"/>
    </xf>
    <xf numFmtId="0" fontId="9" fillId="8" borderId="4" xfId="3" applyFont="1" applyFill="1" applyBorder="1">
      <alignment vertical="center"/>
    </xf>
    <xf numFmtId="0" fontId="7" fillId="8" borderId="4" xfId="3" applyFont="1" applyFill="1" applyBorder="1">
      <alignment vertical="center"/>
    </xf>
    <xf numFmtId="0" fontId="9" fillId="0" borderId="0" xfId="3" applyFont="1" applyAlignment="1">
      <alignment vertical="center" wrapText="1"/>
    </xf>
    <xf numFmtId="0" fontId="7"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12" fillId="0" borderId="44" xfId="3" applyFont="1" applyBorder="1">
      <alignment vertical="center"/>
    </xf>
    <xf numFmtId="0" fontId="11" fillId="0" borderId="45" xfId="3" applyFont="1" applyBorder="1" applyAlignment="1">
      <alignment horizontal="center" vertical="center"/>
    </xf>
    <xf numFmtId="0" fontId="14" fillId="0" borderId="45" xfId="3" applyFont="1" applyBorder="1">
      <alignment vertical="center"/>
    </xf>
    <xf numFmtId="0" fontId="14" fillId="0" borderId="45" xfId="3" applyFont="1" applyBorder="1" applyAlignment="1">
      <alignment horizontal="center" vertical="center"/>
    </xf>
    <xf numFmtId="0" fontId="14" fillId="0" borderId="46" xfId="3" applyFont="1" applyBorder="1">
      <alignment vertical="center"/>
    </xf>
    <xf numFmtId="0" fontId="9" fillId="0" borderId="46" xfId="3" applyFont="1" applyBorder="1" applyAlignment="1">
      <alignment horizontal="center" vertical="center"/>
    </xf>
    <xf numFmtId="0" fontId="12" fillId="0" borderId="0" xfId="3" applyFont="1" applyAlignment="1">
      <alignment horizontal="center" vertical="center"/>
    </xf>
    <xf numFmtId="0" fontId="9" fillId="0" borderId="45" xfId="3" applyFont="1" applyBorder="1">
      <alignment vertical="center"/>
    </xf>
    <xf numFmtId="0" fontId="9" fillId="0" borderId="12" xfId="3" applyFont="1" applyBorder="1">
      <alignment vertical="center"/>
    </xf>
    <xf numFmtId="0" fontId="9" fillId="0" borderId="13" xfId="3" applyFont="1" applyBorder="1">
      <alignment vertical="center"/>
    </xf>
    <xf numFmtId="0" fontId="12" fillId="0" borderId="13" xfId="3" applyFont="1" applyBorder="1">
      <alignment vertical="center"/>
    </xf>
    <xf numFmtId="0" fontId="16" fillId="0" borderId="0" xfId="3" applyFont="1" applyAlignment="1">
      <alignment horizontal="right" vertical="center"/>
    </xf>
    <xf numFmtId="0" fontId="17" fillId="0" borderId="0" xfId="3" applyFont="1" applyAlignment="1">
      <alignment horizontal="center" vertical="center"/>
    </xf>
    <xf numFmtId="0" fontId="7" fillId="0" borderId="7" xfId="3" applyFont="1" applyBorder="1" applyAlignment="1">
      <alignment horizontal="center" vertical="center"/>
    </xf>
    <xf numFmtId="3" fontId="15" fillId="0" borderId="46" xfId="3" applyNumberFormat="1" applyFont="1" applyBorder="1">
      <alignment vertical="center"/>
    </xf>
    <xf numFmtId="0" fontId="14" fillId="0" borderId="0" xfId="3" applyFont="1" applyAlignment="1">
      <alignment horizontal="left" vertical="center"/>
    </xf>
    <xf numFmtId="0" fontId="18" fillId="0" borderId="0" xfId="3" applyFont="1" applyAlignment="1">
      <alignment vertical="top"/>
    </xf>
    <xf numFmtId="0" fontId="15" fillId="0" borderId="0" xfId="3" applyFont="1">
      <alignment vertical="center"/>
    </xf>
    <xf numFmtId="0" fontId="7" fillId="0" borderId="0" xfId="0" applyFont="1">
      <alignment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4" xfId="0" applyFont="1" applyBorder="1" applyAlignment="1">
      <alignment horizontal="center" vertical="center"/>
    </xf>
    <xf numFmtId="0" fontId="20" fillId="0" borderId="21" xfId="0" applyFont="1" applyBorder="1" applyAlignment="1">
      <alignment horizontal="center" vertical="center"/>
    </xf>
    <xf numFmtId="0" fontId="17" fillId="0" borderId="0" xfId="0" applyFont="1">
      <alignment vertical="center"/>
    </xf>
    <xf numFmtId="0" fontId="17" fillId="0" borderId="4" xfId="0" applyFont="1" applyBorder="1">
      <alignment vertical="center"/>
    </xf>
    <xf numFmtId="0" fontId="7" fillId="0" borderId="15" xfId="0" applyFont="1" applyBorder="1">
      <alignment vertical="center"/>
    </xf>
    <xf numFmtId="0" fontId="20" fillId="2" borderId="8" xfId="0" applyFont="1" applyFill="1" applyBorder="1">
      <alignment vertical="center"/>
    </xf>
    <xf numFmtId="49" fontId="23" fillId="2" borderId="0" xfId="2" applyNumberFormat="1" applyFont="1" applyFill="1" applyAlignment="1">
      <alignment horizontal="center" shrinkToFit="1"/>
    </xf>
    <xf numFmtId="49" fontId="23" fillId="2" borderId="15" xfId="2" applyNumberFormat="1" applyFont="1" applyFill="1" applyBorder="1" applyAlignment="1">
      <alignment horizontal="center" shrinkToFit="1"/>
    </xf>
    <xf numFmtId="49" fontId="7" fillId="2" borderId="8" xfId="2" applyNumberFormat="1" applyFont="1" applyFill="1" applyBorder="1" applyAlignment="1">
      <alignment vertical="center" wrapText="1" shrinkToFit="1"/>
    </xf>
    <xf numFmtId="49" fontId="7" fillId="2" borderId="9" xfId="2" applyNumberFormat="1" applyFont="1" applyFill="1" applyBorder="1" applyAlignment="1">
      <alignment vertical="center" wrapText="1" shrinkToFit="1"/>
    </xf>
    <xf numFmtId="0" fontId="27" fillId="0" borderId="0" xfId="0" applyFont="1" applyAlignment="1">
      <alignment horizontal="left" vertical="center"/>
    </xf>
    <xf numFmtId="0" fontId="7" fillId="0" borderId="0" xfId="0" applyFont="1" applyAlignment="1">
      <alignment horizontal="center" vertical="center"/>
    </xf>
    <xf numFmtId="0" fontId="27" fillId="0" borderId="0" xfId="0" applyFont="1">
      <alignment vertical="center"/>
    </xf>
    <xf numFmtId="0" fontId="28" fillId="0" borderId="0" xfId="0" applyFont="1" applyAlignment="1">
      <alignment horizontal="left" vertical="center"/>
    </xf>
    <xf numFmtId="0" fontId="28" fillId="0" borderId="0" xfId="0" applyFont="1">
      <alignment vertical="center"/>
    </xf>
    <xf numFmtId="0" fontId="9" fillId="0" borderId="0" xfId="0" applyFont="1">
      <alignment vertical="center"/>
    </xf>
    <xf numFmtId="0" fontId="18" fillId="0" borderId="0" xfId="0" applyFont="1">
      <alignment vertical="center"/>
    </xf>
    <xf numFmtId="0" fontId="25" fillId="0" borderId="0" xfId="1" applyFont="1" applyAlignment="1" applyProtection="1">
      <alignment horizontal="left" vertical="center" indent="1"/>
    </xf>
    <xf numFmtId="0" fontId="29" fillId="0" borderId="11" xfId="3" applyFont="1" applyBorder="1" applyAlignment="1">
      <alignment vertical="center" shrinkToFit="1"/>
    </xf>
    <xf numFmtId="0" fontId="29" fillId="0" borderId="13" xfId="3" applyFont="1" applyBorder="1" applyAlignment="1">
      <alignment vertical="center" shrinkToFit="1"/>
    </xf>
    <xf numFmtId="0" fontId="7" fillId="0" borderId="0" xfId="3" applyFont="1" applyAlignment="1">
      <alignment horizontal="center" vertical="center" wrapText="1"/>
    </xf>
    <xf numFmtId="0" fontId="8" fillId="0" borderId="0" xfId="3" applyFont="1" applyAlignment="1">
      <alignment vertical="center" wrapText="1"/>
    </xf>
    <xf numFmtId="0" fontId="7" fillId="0" borderId="0" xfId="3" applyFont="1" applyAlignment="1">
      <alignment horizontal="right" vertical="center" wrapText="1"/>
    </xf>
    <xf numFmtId="0" fontId="7" fillId="0" borderId="0" xfId="3" applyFont="1" applyAlignment="1">
      <alignment vertical="center" wrapText="1"/>
    </xf>
    <xf numFmtId="0" fontId="30" fillId="0" borderId="0" xfId="3" applyFont="1" applyAlignment="1">
      <alignment vertical="center" wrapText="1"/>
    </xf>
    <xf numFmtId="0" fontId="18" fillId="0" borderId="0" xfId="3" applyFont="1" applyAlignment="1">
      <alignment vertical="center" wrapText="1"/>
    </xf>
    <xf numFmtId="0" fontId="7" fillId="0" borderId="33" xfId="3" applyFont="1" applyBorder="1" applyAlignment="1">
      <alignment vertical="center" wrapText="1"/>
    </xf>
    <xf numFmtId="0" fontId="30" fillId="4" borderId="33" xfId="3" applyFont="1" applyFill="1" applyBorder="1" applyAlignment="1">
      <alignment vertical="center" wrapText="1"/>
    </xf>
    <xf numFmtId="0" fontId="7" fillId="4" borderId="33" xfId="3" applyFont="1" applyFill="1" applyBorder="1" applyAlignment="1">
      <alignment vertical="center" wrapText="1"/>
    </xf>
    <xf numFmtId="0" fontId="7" fillId="5" borderId="33" xfId="3" applyFont="1" applyFill="1" applyBorder="1" applyAlignment="1">
      <alignment horizontal="center" vertical="center" wrapText="1"/>
    </xf>
    <xf numFmtId="0" fontId="14" fillId="4" borderId="43" xfId="3" applyFont="1" applyFill="1" applyBorder="1" applyAlignment="1">
      <alignment horizontal="center" vertical="center" wrapText="1"/>
    </xf>
    <xf numFmtId="0" fontId="8" fillId="4" borderId="43" xfId="3" applyFont="1" applyFill="1" applyBorder="1" applyAlignment="1">
      <alignment vertical="center" wrapText="1"/>
    </xf>
    <xf numFmtId="14" fontId="8" fillId="5" borderId="43" xfId="3" applyNumberFormat="1" applyFont="1" applyFill="1" applyBorder="1" applyAlignment="1">
      <alignment vertical="center" wrapText="1"/>
    </xf>
    <xf numFmtId="0" fontId="7" fillId="0" borderId="35" xfId="3" applyFont="1" applyBorder="1">
      <alignment vertical="center"/>
    </xf>
    <xf numFmtId="0" fontId="7" fillId="0" borderId="43" xfId="3" applyFont="1" applyBorder="1">
      <alignment vertical="center"/>
    </xf>
    <xf numFmtId="14" fontId="7" fillId="0" borderId="43" xfId="3" applyNumberFormat="1" applyFont="1" applyBorder="1" applyAlignment="1">
      <alignment horizontal="left" vertical="center"/>
    </xf>
    <xf numFmtId="0" fontId="7" fillId="0" borderId="43" xfId="3" applyFont="1" applyBorder="1" applyAlignment="1">
      <alignment vertical="center" shrinkToFit="1"/>
    </xf>
    <xf numFmtId="0" fontId="7" fillId="3" borderId="35" xfId="3" applyFont="1" applyFill="1" applyBorder="1">
      <alignment vertical="center"/>
    </xf>
    <xf numFmtId="176" fontId="7" fillId="0" borderId="43" xfId="3" applyNumberFormat="1" applyFont="1" applyBorder="1">
      <alignment vertical="center"/>
    </xf>
    <xf numFmtId="0" fontId="7" fillId="3" borderId="43" xfId="3" applyFont="1" applyFill="1" applyBorder="1">
      <alignment vertical="center"/>
    </xf>
    <xf numFmtId="176" fontId="7" fillId="0" borderId="43" xfId="3" applyNumberFormat="1" applyFont="1" applyBorder="1" applyAlignment="1">
      <alignment horizontal="left" vertical="center"/>
    </xf>
    <xf numFmtId="0" fontId="7" fillId="0" borderId="35" xfId="3" quotePrefix="1" applyFont="1" applyBorder="1" applyAlignment="1">
      <alignment horizontal="right" vertical="center"/>
    </xf>
    <xf numFmtId="0" fontId="7" fillId="0" borderId="43" xfId="3" applyFont="1" applyBorder="1" applyAlignment="1">
      <alignment horizontal="right" vertical="center"/>
    </xf>
    <xf numFmtId="0" fontId="29" fillId="0" borderId="6" xfId="3" applyFont="1" applyBorder="1" applyAlignment="1">
      <alignment vertical="center" shrinkToFit="1"/>
    </xf>
    <xf numFmtId="0" fontId="29" fillId="0" borderId="7" xfId="3" applyFont="1" applyBorder="1" applyAlignment="1">
      <alignment vertical="center" shrinkToFit="1"/>
    </xf>
    <xf numFmtId="0" fontId="12" fillId="0" borderId="0" xfId="0" applyFont="1" applyAlignment="1">
      <alignment horizontal="center" vertical="center"/>
    </xf>
    <xf numFmtId="0" fontId="7" fillId="0" borderId="22" xfId="0" applyFont="1" applyBorder="1">
      <alignment vertical="center"/>
    </xf>
    <xf numFmtId="0" fontId="7" fillId="0" borderId="9" xfId="0" applyFont="1" applyBorder="1">
      <alignment vertical="center"/>
    </xf>
    <xf numFmtId="0" fontId="7" fillId="0" borderId="2" xfId="0" applyFont="1" applyBorder="1">
      <alignment vertical="center"/>
    </xf>
    <xf numFmtId="0" fontId="7" fillId="0" borderId="33" xfId="0" applyFont="1" applyBorder="1">
      <alignment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9" fillId="0" borderId="39" xfId="0" applyFont="1" applyBorder="1" applyAlignment="1">
      <alignment vertical="center" shrinkToFit="1"/>
    </xf>
    <xf numFmtId="0" fontId="9" fillId="0" borderId="24" xfId="1" applyNumberFormat="1" applyFont="1" applyBorder="1" applyAlignment="1" applyProtection="1">
      <alignment vertical="center" shrinkToFit="1"/>
    </xf>
    <xf numFmtId="0" fontId="9" fillId="0" borderId="3" xfId="0" applyFont="1" applyBorder="1" applyAlignment="1">
      <alignment vertical="center" shrinkToFit="1"/>
    </xf>
    <xf numFmtId="0" fontId="9" fillId="0" borderId="36" xfId="0" applyFont="1" applyBorder="1" applyAlignment="1">
      <alignment vertical="center" shrinkToFit="1"/>
    </xf>
    <xf numFmtId="0" fontId="9" fillId="0" borderId="40" xfId="0" applyFont="1" applyBorder="1" applyAlignment="1">
      <alignment vertical="center" shrinkToFit="1"/>
    </xf>
    <xf numFmtId="0" fontId="9" fillId="0" borderId="21" xfId="0" applyFont="1" applyBorder="1" applyAlignment="1">
      <alignment vertical="center" shrinkToFit="1"/>
    </xf>
    <xf numFmtId="0" fontId="7" fillId="2" borderId="0" xfId="0" applyFont="1" applyFill="1" applyAlignment="1">
      <alignment horizontal="center" vertical="center"/>
    </xf>
    <xf numFmtId="0" fontId="8" fillId="0" borderId="0" xfId="3" applyFont="1" applyAlignment="1">
      <alignment horizontal="center" vertical="center" wrapText="1"/>
    </xf>
    <xf numFmtId="0" fontId="7" fillId="0" borderId="4" xfId="3" applyFont="1" applyBorder="1" applyAlignment="1">
      <alignment vertical="center" wrapText="1"/>
    </xf>
    <xf numFmtId="0" fontId="32" fillId="0" borderId="0" xfId="3" applyFont="1" applyAlignment="1">
      <alignment vertical="center" wrapText="1"/>
    </xf>
    <xf numFmtId="0" fontId="32" fillId="0" borderId="4" xfId="3" applyFont="1" applyBorder="1" applyAlignment="1">
      <alignment vertical="center" wrapText="1"/>
    </xf>
    <xf numFmtId="0" fontId="33" fillId="0" borderId="4" xfId="3" applyFont="1" applyBorder="1" applyAlignment="1">
      <alignment horizontal="center" vertical="center" wrapText="1"/>
    </xf>
    <xf numFmtId="0" fontId="7" fillId="10" borderId="43" xfId="3" applyFont="1" applyFill="1" applyBorder="1">
      <alignment vertical="center"/>
    </xf>
    <xf numFmtId="0" fontId="7" fillId="10" borderId="33" xfId="3" applyFont="1" applyFill="1" applyBorder="1" applyAlignment="1">
      <alignment vertical="center" wrapText="1"/>
    </xf>
    <xf numFmtId="0" fontId="30" fillId="0" borderId="33" xfId="3" applyFont="1" applyBorder="1" applyAlignment="1">
      <alignment vertical="center" wrapText="1"/>
    </xf>
    <xf numFmtId="0" fontId="7" fillId="0" borderId="33" xfId="3" applyFont="1" applyBorder="1" applyAlignment="1">
      <alignment horizontal="center" vertical="center" wrapText="1"/>
    </xf>
    <xf numFmtId="0" fontId="7" fillId="7" borderId="33" xfId="3" applyFont="1" applyFill="1" applyBorder="1" applyAlignment="1">
      <alignment vertical="center" wrapText="1"/>
    </xf>
    <xf numFmtId="0" fontId="7" fillId="2" borderId="8" xfId="0" applyFont="1" applyFill="1" applyBorder="1" applyAlignment="1">
      <alignment horizontal="center" vertical="center"/>
    </xf>
    <xf numFmtId="0" fontId="2" fillId="0" borderId="0" xfId="1" applyAlignment="1" applyProtection="1">
      <alignment horizontal="left" vertical="center" indent="1"/>
    </xf>
    <xf numFmtId="0" fontId="7" fillId="0" borderId="26" xfId="0" applyFont="1" applyBorder="1" applyAlignment="1">
      <alignment horizontal="center" vertical="center"/>
    </xf>
    <xf numFmtId="0" fontId="34" fillId="0" borderId="0" xfId="0" applyFont="1">
      <alignment vertical="center"/>
    </xf>
    <xf numFmtId="0" fontId="7" fillId="2" borderId="9" xfId="0" applyFont="1" applyFill="1" applyBorder="1" applyAlignment="1">
      <alignment horizontal="center" vertical="center"/>
    </xf>
    <xf numFmtId="0" fontId="21" fillId="0" borderId="0" xfId="0" applyFont="1" applyAlignment="1">
      <alignment horizontal="left" vertical="center"/>
    </xf>
    <xf numFmtId="0" fontId="20" fillId="2" borderId="43" xfId="0" applyFont="1" applyFill="1" applyBorder="1" applyAlignment="1">
      <alignment horizontal="center" vertical="center"/>
    </xf>
    <xf numFmtId="0" fontId="7" fillId="0" borderId="43" xfId="0" applyFont="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1" xfId="0" applyFont="1" applyFill="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4" xfId="0" applyFont="1" applyBorder="1" applyAlignment="1">
      <alignment horizontal="center" vertical="center"/>
    </xf>
    <xf numFmtId="0" fontId="20" fillId="0" borderId="21" xfId="0" applyFont="1" applyBorder="1" applyAlignment="1">
      <alignment horizontal="center" vertical="center"/>
    </xf>
    <xf numFmtId="49" fontId="20" fillId="2" borderId="14" xfId="2" applyNumberFormat="1" applyFont="1" applyFill="1" applyBorder="1" applyAlignment="1">
      <alignment horizontal="center" vertical="center" wrapText="1" shrinkToFit="1"/>
    </xf>
    <xf numFmtId="49" fontId="20" fillId="2" borderId="0" xfId="2" applyNumberFormat="1" applyFont="1" applyFill="1" applyAlignment="1">
      <alignment horizontal="center" vertical="center" shrinkToFit="1"/>
    </xf>
    <xf numFmtId="49" fontId="20" fillId="2" borderId="15" xfId="2" applyNumberFormat="1" applyFont="1" applyFill="1" applyBorder="1" applyAlignment="1">
      <alignment horizontal="center" vertical="center" shrinkToFit="1"/>
    </xf>
    <xf numFmtId="49" fontId="20" fillId="2" borderId="14" xfId="2" applyNumberFormat="1" applyFont="1" applyFill="1" applyBorder="1" applyAlignment="1">
      <alignment horizontal="center" vertical="center" shrinkToFit="1"/>
    </xf>
    <xf numFmtId="49" fontId="23" fillId="2" borderId="23" xfId="2" applyNumberFormat="1" applyFont="1" applyFill="1" applyBorder="1" applyAlignment="1">
      <alignment horizontal="center" shrinkToFit="1"/>
    </xf>
    <xf numFmtId="49" fontId="23" fillId="2" borderId="24" xfId="2" applyNumberFormat="1" applyFont="1" applyFill="1" applyBorder="1" applyAlignment="1">
      <alignment horizontal="center" shrinkToFit="1"/>
    </xf>
    <xf numFmtId="49" fontId="7" fillId="0" borderId="10" xfId="2" applyNumberFormat="1" applyFont="1" applyBorder="1" applyAlignment="1">
      <alignment horizontal="left" indent="1" shrinkToFit="1"/>
    </xf>
    <xf numFmtId="49" fontId="7" fillId="0" borderId="8" xfId="2" applyNumberFormat="1" applyFont="1" applyBorder="1" applyAlignment="1">
      <alignment horizontal="left" indent="1" shrinkToFit="1"/>
    </xf>
    <xf numFmtId="49" fontId="7" fillId="0" borderId="9" xfId="2" applyNumberFormat="1" applyFont="1" applyBorder="1" applyAlignment="1">
      <alignment horizontal="left" indent="1" shrinkToFit="1"/>
    </xf>
    <xf numFmtId="49" fontId="20" fillId="2" borderId="22" xfId="2" applyNumberFormat="1" applyFont="1" applyFill="1" applyBorder="1" applyAlignment="1">
      <alignment horizontal="center" vertical="center" shrinkToFit="1"/>
    </xf>
    <xf numFmtId="49" fontId="7" fillId="0" borderId="14" xfId="2" applyNumberFormat="1" applyFont="1" applyBorder="1" applyAlignment="1">
      <alignment horizontal="left" vertical="center" indent="1" shrinkToFit="1"/>
    </xf>
    <xf numFmtId="49" fontId="7" fillId="0" borderId="0" xfId="2" applyNumberFormat="1" applyFont="1" applyAlignment="1">
      <alignment horizontal="left" vertical="center" indent="1" shrinkToFit="1"/>
    </xf>
    <xf numFmtId="49" fontId="7" fillId="0" borderId="15" xfId="2" applyNumberFormat="1" applyFont="1" applyBorder="1" applyAlignment="1">
      <alignment horizontal="left" vertical="center" indent="1" shrinkToFit="1"/>
    </xf>
    <xf numFmtId="49" fontId="12" fillId="0" borderId="16" xfId="2" applyNumberFormat="1" applyFont="1" applyBorder="1" applyAlignment="1">
      <alignment horizontal="left" vertical="center" indent="1" shrinkToFit="1"/>
    </xf>
    <xf numFmtId="49" fontId="12" fillId="0" borderId="17" xfId="2" applyNumberFormat="1" applyFont="1" applyBorder="1" applyAlignment="1">
      <alignment horizontal="left" vertical="center" indent="1" shrinkToFit="1"/>
    </xf>
    <xf numFmtId="49" fontId="12" fillId="0" borderId="18" xfId="2" applyNumberFormat="1" applyFont="1" applyBorder="1" applyAlignment="1">
      <alignment horizontal="left" vertical="center" indent="1" shrinkToFit="1"/>
    </xf>
    <xf numFmtId="49" fontId="12" fillId="0" borderId="14" xfId="2" applyNumberFormat="1" applyFont="1" applyBorder="1" applyAlignment="1">
      <alignment horizontal="left" vertical="center" indent="1" shrinkToFit="1"/>
    </xf>
    <xf numFmtId="49" fontId="12" fillId="0" borderId="0" xfId="2" applyNumberFormat="1" applyFont="1" applyAlignment="1">
      <alignment horizontal="left" vertical="center" indent="1" shrinkToFit="1"/>
    </xf>
    <xf numFmtId="49" fontId="12" fillId="0" borderId="15" xfId="2" applyNumberFormat="1" applyFont="1" applyBorder="1" applyAlignment="1">
      <alignment horizontal="left" vertical="center" indent="1" shrinkToFit="1"/>
    </xf>
    <xf numFmtId="49" fontId="12" fillId="0" borderId="20" xfId="2" applyNumberFormat="1" applyFont="1" applyBorder="1" applyAlignment="1">
      <alignment horizontal="left" vertical="center" indent="1" shrinkToFit="1"/>
    </xf>
    <xf numFmtId="49" fontId="12" fillId="0" borderId="4" xfId="2" applyNumberFormat="1" applyFont="1" applyBorder="1" applyAlignment="1">
      <alignment horizontal="left" vertical="center" indent="1" shrinkToFit="1"/>
    </xf>
    <xf numFmtId="49" fontId="12" fillId="0" borderId="21" xfId="2" applyNumberFormat="1" applyFont="1" applyBorder="1" applyAlignment="1">
      <alignment horizontal="left" vertical="center" indent="1" shrinkToFit="1"/>
    </xf>
    <xf numFmtId="49" fontId="20" fillId="2" borderId="16" xfId="2" applyNumberFormat="1" applyFont="1" applyFill="1" applyBorder="1" applyAlignment="1">
      <alignment horizontal="center" vertical="center" shrinkToFit="1"/>
    </xf>
    <xf numFmtId="49" fontId="20" fillId="2" borderId="17" xfId="2" applyNumberFormat="1" applyFont="1" applyFill="1" applyBorder="1" applyAlignment="1">
      <alignment horizontal="center" vertical="center" shrinkToFit="1"/>
    </xf>
    <xf numFmtId="49" fontId="20" fillId="2" borderId="18" xfId="2" applyNumberFormat="1" applyFont="1" applyFill="1" applyBorder="1" applyAlignment="1">
      <alignment horizontal="center" vertical="center" shrinkToFit="1"/>
    </xf>
    <xf numFmtId="49" fontId="20" fillId="2" borderId="25" xfId="2" applyNumberFormat="1" applyFont="1" applyFill="1" applyBorder="1" applyAlignment="1">
      <alignment horizontal="center" vertical="center" shrinkToFit="1"/>
    </xf>
    <xf numFmtId="49" fontId="20" fillId="2" borderId="23" xfId="2" applyNumberFormat="1" applyFont="1" applyFill="1" applyBorder="1" applyAlignment="1">
      <alignment horizontal="center" vertical="center" shrinkToFit="1"/>
    </xf>
    <xf numFmtId="49" fontId="20" fillId="2" borderId="24" xfId="2" applyNumberFormat="1" applyFont="1" applyFill="1" applyBorder="1" applyAlignment="1">
      <alignment horizontal="center" vertical="center" shrinkToFit="1"/>
    </xf>
    <xf numFmtId="49" fontId="7" fillId="0" borderId="16" xfId="2" applyNumberFormat="1" applyFont="1" applyBorder="1" applyAlignment="1">
      <alignment horizontal="left" vertical="center" indent="1" shrinkToFit="1"/>
    </xf>
    <xf numFmtId="49" fontId="7" fillId="0" borderId="17" xfId="2" applyNumberFormat="1" applyFont="1" applyBorder="1" applyAlignment="1">
      <alignment horizontal="left" vertical="center" indent="1" shrinkToFit="1"/>
    </xf>
    <xf numFmtId="49" fontId="7" fillId="0" borderId="18" xfId="2" applyNumberFormat="1" applyFont="1" applyBorder="1" applyAlignment="1">
      <alignment horizontal="left" vertical="center" indent="1" shrinkToFit="1"/>
    </xf>
    <xf numFmtId="0" fontId="25" fillId="0" borderId="16" xfId="1" applyFont="1" applyBorder="1" applyAlignment="1" applyProtection="1">
      <alignment horizontal="center" vertical="center" shrinkToFit="1"/>
    </xf>
    <xf numFmtId="0" fontId="25" fillId="0" borderId="17" xfId="1" applyFont="1" applyBorder="1" applyAlignment="1" applyProtection="1">
      <alignment horizontal="center" vertical="center" shrinkToFit="1"/>
    </xf>
    <xf numFmtId="0" fontId="25" fillId="0" borderId="18" xfId="1" applyFont="1" applyBorder="1" applyAlignment="1" applyProtection="1">
      <alignment horizontal="center" vertical="center" shrinkToFit="1"/>
    </xf>
    <xf numFmtId="0" fontId="25" fillId="0" borderId="20" xfId="1" applyFont="1" applyBorder="1" applyAlignment="1" applyProtection="1">
      <alignment horizontal="center" vertical="center" shrinkToFit="1"/>
    </xf>
    <xf numFmtId="0" fontId="25" fillId="0" borderId="4" xfId="1" applyFont="1" applyBorder="1" applyAlignment="1" applyProtection="1">
      <alignment horizontal="center" vertical="center" shrinkToFit="1"/>
    </xf>
    <xf numFmtId="0" fontId="25" fillId="0" borderId="21" xfId="1" applyFont="1" applyBorder="1" applyAlignment="1" applyProtection="1">
      <alignment horizontal="center" vertical="center" shrinkToFit="1"/>
    </xf>
    <xf numFmtId="49" fontId="20" fillId="2" borderId="4" xfId="2" applyNumberFormat="1" applyFont="1" applyFill="1" applyBorder="1" applyAlignment="1">
      <alignment horizontal="center" vertical="center" shrinkToFit="1"/>
    </xf>
    <xf numFmtId="49" fontId="20" fillId="2" borderId="21" xfId="2" applyNumberFormat="1" applyFont="1" applyFill="1" applyBorder="1" applyAlignment="1">
      <alignment horizontal="center" vertical="center" shrinkToFit="1"/>
    </xf>
    <xf numFmtId="49" fontId="24" fillId="2" borderId="14" xfId="2" applyNumberFormat="1" applyFont="1" applyFill="1" applyBorder="1" applyAlignment="1">
      <alignment horizontal="center" vertical="center" shrinkToFit="1"/>
    </xf>
    <xf numFmtId="49" fontId="24" fillId="2" borderId="0" xfId="2" applyNumberFormat="1" applyFont="1" applyFill="1" applyAlignment="1">
      <alignment horizontal="center" vertical="center" shrinkToFit="1"/>
    </xf>
    <xf numFmtId="49" fontId="24" fillId="2" borderId="15" xfId="2" applyNumberFormat="1" applyFont="1" applyFill="1" applyBorder="1" applyAlignment="1">
      <alignment horizontal="center" vertical="center" shrinkToFit="1"/>
    </xf>
    <xf numFmtId="49" fontId="24" fillId="2" borderId="20" xfId="2" applyNumberFormat="1" applyFont="1" applyFill="1" applyBorder="1" applyAlignment="1">
      <alignment horizontal="center" vertical="center" shrinkToFit="1"/>
    </xf>
    <xf numFmtId="49" fontId="24" fillId="2" borderId="4" xfId="2" applyNumberFormat="1" applyFont="1" applyFill="1" applyBorder="1" applyAlignment="1">
      <alignment horizontal="center" vertical="center" shrinkToFit="1"/>
    </xf>
    <xf numFmtId="49" fontId="24" fillId="2" borderId="21" xfId="2" applyNumberFormat="1" applyFont="1" applyFill="1" applyBorder="1" applyAlignment="1">
      <alignment horizontal="center" vertical="center" shrinkToFit="1"/>
    </xf>
    <xf numFmtId="0" fontId="20" fillId="2" borderId="27" xfId="0" applyFont="1" applyFill="1" applyBorder="1" applyAlignment="1">
      <alignment horizontal="center" vertical="center" wrapText="1"/>
    </xf>
    <xf numFmtId="0" fontId="20" fillId="2" borderId="26" xfId="0" applyFont="1" applyFill="1" applyBorder="1" applyAlignment="1">
      <alignment horizontal="center" vertical="center"/>
    </xf>
    <xf numFmtId="0" fontId="7" fillId="0" borderId="27"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28"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7" fillId="0" borderId="8" xfId="0" applyFont="1" applyBorder="1" applyAlignment="1">
      <alignment horizontal="left" vertical="center" indent="1" shrinkToFit="1"/>
    </xf>
    <xf numFmtId="0" fontId="7" fillId="0" borderId="9" xfId="0" applyFont="1" applyBorder="1" applyAlignment="1">
      <alignment horizontal="left" vertical="center" indent="1" shrinkToFit="1"/>
    </xf>
    <xf numFmtId="0" fontId="20" fillId="2" borderId="2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0" xfId="0" applyFont="1" applyFill="1" applyAlignment="1">
      <alignment horizontal="center" vertical="center"/>
    </xf>
    <xf numFmtId="0" fontId="20" fillId="2" borderId="15" xfId="0" applyFont="1" applyFill="1" applyBorder="1" applyAlignment="1">
      <alignment horizontal="center" vertical="center"/>
    </xf>
    <xf numFmtId="49" fontId="20" fillId="2" borderId="10" xfId="2" applyNumberFormat="1" applyFont="1" applyFill="1" applyBorder="1" applyAlignment="1">
      <alignment horizontal="center" vertical="center" shrinkToFit="1"/>
    </xf>
    <xf numFmtId="49" fontId="20" fillId="2" borderId="8" xfId="2" applyNumberFormat="1" applyFont="1" applyFill="1" applyBorder="1" applyAlignment="1">
      <alignment horizontal="center" vertical="center" shrinkToFit="1"/>
    </xf>
    <xf numFmtId="49" fontId="26" fillId="0" borderId="27" xfId="2" applyNumberFormat="1" applyFont="1" applyBorder="1" applyAlignment="1">
      <alignment horizontal="center" vertical="center" shrinkToFit="1"/>
    </xf>
    <xf numFmtId="49" fontId="26" fillId="0" borderId="26" xfId="2" applyNumberFormat="1" applyFont="1" applyBorder="1" applyAlignment="1">
      <alignment horizontal="center" vertical="center" shrinkToFit="1"/>
    </xf>
    <xf numFmtId="49" fontId="26" fillId="0" borderId="28" xfId="2" applyNumberFormat="1" applyFont="1" applyBorder="1" applyAlignment="1">
      <alignment horizontal="center" vertical="center" shrinkToFit="1"/>
    </xf>
    <xf numFmtId="49" fontId="20" fillId="2" borderId="11" xfId="2" applyNumberFormat="1" applyFont="1" applyFill="1" applyBorder="1" applyAlignment="1">
      <alignment horizontal="center" vertical="center" shrinkToFit="1"/>
    </xf>
    <xf numFmtId="49" fontId="20" fillId="2" borderId="12" xfId="2" applyNumberFormat="1" applyFont="1" applyFill="1" applyBorder="1" applyAlignment="1">
      <alignment horizontal="center" vertical="center" shrinkToFit="1"/>
    </xf>
    <xf numFmtId="49" fontId="20" fillId="2" borderId="13" xfId="2" applyNumberFormat="1" applyFont="1" applyFill="1" applyBorder="1" applyAlignment="1">
      <alignment horizontal="center" vertical="center" shrinkToFit="1"/>
    </xf>
    <xf numFmtId="49" fontId="26" fillId="0" borderId="11" xfId="2" applyNumberFormat="1" applyFont="1" applyBorder="1" applyAlignment="1">
      <alignment horizontal="center" vertical="center" shrinkToFit="1"/>
    </xf>
    <xf numFmtId="49" fontId="26" fillId="0" borderId="12" xfId="2" applyNumberFormat="1" applyFont="1" applyBorder="1" applyAlignment="1">
      <alignment horizontal="center" vertical="center" shrinkToFit="1"/>
    </xf>
    <xf numFmtId="49" fontId="35" fillId="2" borderId="12" xfId="2" applyNumberFormat="1" applyFont="1" applyFill="1" applyBorder="1" applyAlignment="1">
      <alignment horizontal="left" vertical="center" shrinkToFit="1"/>
    </xf>
    <xf numFmtId="49" fontId="35" fillId="2" borderId="13" xfId="2" applyNumberFormat="1" applyFont="1" applyFill="1" applyBorder="1" applyAlignment="1">
      <alignment horizontal="left" vertical="center" shrinkToFit="1"/>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7" fillId="0" borderId="6" xfId="0" applyFont="1" applyBorder="1" applyAlignment="1">
      <alignment horizontal="left" vertical="center" indent="1" shrinkToFit="1"/>
    </xf>
    <xf numFmtId="0" fontId="7" fillId="0" borderId="7" xfId="0" applyFont="1" applyBorder="1" applyAlignment="1">
      <alignment horizontal="left" vertical="center" indent="1" shrinkToFit="1"/>
    </xf>
    <xf numFmtId="0" fontId="7" fillId="0" borderId="19" xfId="0" applyFont="1" applyBorder="1" applyAlignment="1">
      <alignment horizontal="left" vertical="center" indent="1" shrinkToFit="1"/>
    </xf>
    <xf numFmtId="0" fontId="7" fillId="0" borderId="2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20" fillId="2" borderId="11"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7" fillId="0" borderId="13" xfId="0" applyFont="1" applyBorder="1" applyAlignment="1">
      <alignment horizontal="center" vertical="center" shrinkToFit="1"/>
    </xf>
    <xf numFmtId="0" fontId="21" fillId="0" borderId="0" xfId="0" applyFont="1" applyAlignment="1">
      <alignment horizontal="center" vertical="center"/>
    </xf>
    <xf numFmtId="0" fontId="19" fillId="0" borderId="0" xfId="0" applyFont="1" applyAlignment="1">
      <alignment horizontal="center" vertical="center"/>
    </xf>
    <xf numFmtId="0" fontId="17" fillId="2" borderId="43" xfId="0" applyFont="1" applyFill="1" applyBorder="1" applyAlignment="1">
      <alignment horizontal="center" vertical="center"/>
    </xf>
    <xf numFmtId="14" fontId="22" fillId="0" borderId="43" xfId="0" applyNumberFormat="1" applyFont="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19" xfId="0" applyFont="1" applyFill="1" applyBorder="1" applyAlignment="1">
      <alignment horizontal="center" vertical="center"/>
    </xf>
    <xf numFmtId="49" fontId="20" fillId="2" borderId="11" xfId="2" applyNumberFormat="1" applyFont="1" applyFill="1" applyBorder="1" applyAlignment="1">
      <alignment horizontal="center" vertical="center" wrapText="1" shrinkToFit="1"/>
    </xf>
    <xf numFmtId="49" fontId="20" fillId="2" borderId="12" xfId="2" applyNumberFormat="1" applyFont="1" applyFill="1" applyBorder="1" applyAlignment="1">
      <alignment horizontal="center" vertical="center" wrapText="1" shrinkToFit="1"/>
    </xf>
    <xf numFmtId="49" fontId="20" fillId="2" borderId="13" xfId="2" applyNumberFormat="1" applyFont="1" applyFill="1" applyBorder="1" applyAlignment="1">
      <alignment horizontal="center" vertical="center" wrapText="1" shrinkToFit="1"/>
    </xf>
    <xf numFmtId="49" fontId="7" fillId="0" borderId="10" xfId="2" applyNumberFormat="1" applyFont="1" applyBorder="1" applyAlignment="1">
      <alignment horizontal="center" vertical="center" shrinkToFit="1"/>
    </xf>
    <xf numFmtId="49" fontId="7" fillId="0" borderId="8" xfId="2" applyNumberFormat="1" applyFont="1" applyBorder="1" applyAlignment="1">
      <alignment horizontal="center" vertical="center" shrinkToFit="1"/>
    </xf>
    <xf numFmtId="49" fontId="7" fillId="0" borderId="9" xfId="2" applyNumberFormat="1" applyFont="1" applyBorder="1" applyAlignment="1">
      <alignment horizontal="center" vertical="center" shrinkToFit="1"/>
    </xf>
    <xf numFmtId="0" fontId="20" fillId="2" borderId="6" xfId="0" applyFont="1" applyFill="1" applyBorder="1" applyAlignment="1">
      <alignment vertical="center" textRotation="255"/>
    </xf>
    <xf numFmtId="0" fontId="20" fillId="2" borderId="7" xfId="0" applyFont="1" applyFill="1" applyBorder="1" applyAlignment="1">
      <alignment vertical="center" textRotation="255"/>
    </xf>
    <xf numFmtId="0" fontId="20" fillId="2" borderId="14" xfId="0" applyFont="1" applyFill="1" applyBorder="1" applyAlignment="1">
      <alignment vertical="center" textRotation="255"/>
    </xf>
    <xf numFmtId="0" fontId="20" fillId="2" borderId="0" xfId="0" applyFont="1" applyFill="1" applyAlignment="1">
      <alignment vertical="center" textRotation="255"/>
    </xf>
    <xf numFmtId="0" fontId="20" fillId="2" borderId="20" xfId="0" applyFont="1" applyFill="1" applyBorder="1" applyAlignment="1">
      <alignment vertical="center" textRotation="255"/>
    </xf>
    <xf numFmtId="0" fontId="20" fillId="2" borderId="4" xfId="0" applyFont="1" applyFill="1" applyBorder="1" applyAlignment="1">
      <alignment vertical="center" textRotation="255"/>
    </xf>
    <xf numFmtId="0" fontId="10" fillId="0" borderId="0" xfId="3" applyFont="1" applyAlignment="1">
      <alignment horizontal="center" vertical="center" wrapText="1"/>
    </xf>
    <xf numFmtId="0" fontId="10" fillId="0" borderId="0" xfId="3" applyFont="1" applyAlignment="1">
      <alignment horizontal="left" vertical="center" wrapText="1"/>
    </xf>
    <xf numFmtId="0" fontId="7" fillId="8" borderId="4" xfId="3" applyFont="1" applyFill="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left" vertical="center"/>
    </xf>
    <xf numFmtId="0" fontId="9" fillId="0" borderId="0" xfId="3" applyFont="1" applyAlignment="1">
      <alignment horizontal="left" vertical="center" wrapText="1"/>
    </xf>
    <xf numFmtId="0" fontId="10" fillId="0" borderId="0" xfId="3" applyFont="1" applyAlignment="1">
      <alignment horizontal="center" vertical="center"/>
    </xf>
    <xf numFmtId="3" fontId="13" fillId="0" borderId="46" xfId="3" applyNumberFormat="1" applyFont="1" applyBorder="1" applyAlignment="1">
      <alignment horizontal="right" vertical="center"/>
    </xf>
    <xf numFmtId="3" fontId="13" fillId="0" borderId="45" xfId="3" applyNumberFormat="1" applyFont="1" applyBorder="1" applyAlignment="1">
      <alignment horizontal="right" vertical="center"/>
    </xf>
    <xf numFmtId="0" fontId="14" fillId="0" borderId="0" xfId="3" applyFont="1" applyAlignment="1">
      <alignment horizontal="center" vertical="center"/>
    </xf>
    <xf numFmtId="0" fontId="14" fillId="0" borderId="50" xfId="3" applyFont="1" applyBorder="1" applyAlignment="1">
      <alignment horizontal="center" vertical="center"/>
    </xf>
    <xf numFmtId="0" fontId="9" fillId="0" borderId="46" xfId="3" applyFont="1" applyBorder="1" applyAlignment="1">
      <alignment horizontal="center" vertical="center"/>
    </xf>
    <xf numFmtId="0" fontId="9" fillId="0" borderId="45" xfId="3" applyFont="1" applyBorder="1" applyAlignment="1">
      <alignment horizontal="center" vertical="center"/>
    </xf>
    <xf numFmtId="0" fontId="9" fillId="0" borderId="44" xfId="3" applyFont="1" applyBorder="1" applyAlignment="1">
      <alignment horizontal="center" vertical="center"/>
    </xf>
    <xf numFmtId="0" fontId="15" fillId="0" borderId="46" xfId="3" applyFont="1" applyBorder="1" applyAlignment="1">
      <alignment horizontal="right" vertical="center"/>
    </xf>
    <xf numFmtId="0" fontId="15" fillId="0" borderId="45" xfId="3" applyFont="1" applyBorder="1" applyAlignment="1">
      <alignment horizontal="right" vertical="center"/>
    </xf>
    <xf numFmtId="0" fontId="9" fillId="0" borderId="11" xfId="3" applyFont="1" applyBorder="1" applyAlignment="1">
      <alignment horizontal="center" vertical="center"/>
    </xf>
    <xf numFmtId="0" fontId="9" fillId="0" borderId="13" xfId="3" applyFont="1" applyBorder="1" applyAlignment="1">
      <alignment horizontal="center" vertical="center"/>
    </xf>
    <xf numFmtId="0" fontId="9" fillId="0" borderId="12" xfId="3" applyFont="1" applyBorder="1" applyAlignment="1">
      <alignment horizontal="center" vertical="center"/>
    </xf>
    <xf numFmtId="0" fontId="9" fillId="0" borderId="49" xfId="3" applyFont="1" applyBorder="1" applyAlignment="1">
      <alignment horizontal="center" vertical="center"/>
    </xf>
    <xf numFmtId="0" fontId="9" fillId="0" borderId="48" xfId="3" applyFont="1" applyBorder="1" applyAlignment="1">
      <alignment horizontal="center" vertical="center"/>
    </xf>
    <xf numFmtId="0" fontId="9" fillId="0" borderId="47" xfId="3" applyFont="1" applyBorder="1" applyAlignment="1">
      <alignment horizontal="center" vertical="center"/>
    </xf>
    <xf numFmtId="0" fontId="14" fillId="0" borderId="11" xfId="3" applyFont="1" applyBorder="1" applyAlignment="1">
      <alignment horizontal="center" vertical="center"/>
    </xf>
    <xf numFmtId="0" fontId="14" fillId="0" borderId="13" xfId="3" applyFont="1" applyBorder="1" applyAlignment="1">
      <alignment horizontal="center" vertical="center"/>
    </xf>
    <xf numFmtId="0" fontId="9" fillId="9" borderId="11" xfId="3" applyFont="1" applyFill="1" applyBorder="1" applyAlignment="1">
      <alignment horizontal="center" vertical="center"/>
    </xf>
    <xf numFmtId="0" fontId="9" fillId="9" borderId="12" xfId="3" applyFont="1" applyFill="1" applyBorder="1" applyAlignment="1">
      <alignment horizontal="center" vertical="center"/>
    </xf>
    <xf numFmtId="0" fontId="9" fillId="0" borderId="46" xfId="3" applyFont="1" applyBorder="1" applyAlignment="1">
      <alignment horizontal="right" vertical="center"/>
    </xf>
    <xf numFmtId="0" fontId="9" fillId="0" borderId="45" xfId="3" applyFont="1" applyBorder="1" applyAlignment="1">
      <alignment horizontal="right" vertical="center"/>
    </xf>
    <xf numFmtId="0" fontId="9" fillId="0" borderId="45" xfId="3" applyFont="1" applyBorder="1" applyAlignment="1">
      <alignment horizontal="left" vertical="center"/>
    </xf>
    <xf numFmtId="0" fontId="9" fillId="0" borderId="44" xfId="3" applyFont="1" applyBorder="1" applyAlignment="1">
      <alignment horizontal="left" vertical="center"/>
    </xf>
    <xf numFmtId="0" fontId="12" fillId="0" borderId="11" xfId="3" applyFont="1" applyBorder="1" applyAlignment="1">
      <alignment horizontal="right" vertical="center"/>
    </xf>
    <xf numFmtId="0" fontId="12" fillId="0" borderId="12" xfId="3" applyFont="1" applyBorder="1" applyAlignment="1">
      <alignment horizontal="right" vertical="center"/>
    </xf>
    <xf numFmtId="0" fontId="9" fillId="0" borderId="11" xfId="3" applyFont="1" applyBorder="1" applyAlignment="1">
      <alignment horizontal="right" vertical="center"/>
    </xf>
    <xf numFmtId="0" fontId="9" fillId="0" borderId="12" xfId="3" applyFont="1" applyBorder="1" applyAlignment="1">
      <alignment horizontal="right" vertical="center"/>
    </xf>
    <xf numFmtId="0" fontId="15" fillId="0" borderId="0" xfId="3" applyFont="1" applyAlignment="1">
      <alignment horizontal="center" vertical="center"/>
    </xf>
    <xf numFmtId="0" fontId="14" fillId="9" borderId="0" xfId="3" applyFont="1" applyFill="1" applyAlignment="1">
      <alignment horizontal="center" vertical="center" shrinkToFit="1"/>
    </xf>
    <xf numFmtId="0" fontId="7" fillId="0" borderId="4" xfId="3" applyFont="1" applyBorder="1" applyAlignment="1">
      <alignment horizontal="left" vertical="center"/>
    </xf>
    <xf numFmtId="0" fontId="7" fillId="0" borderId="11" xfId="3" applyFont="1" applyBorder="1" applyAlignment="1">
      <alignment horizontal="center" vertical="center"/>
    </xf>
    <xf numFmtId="0" fontId="7" fillId="0" borderId="13" xfId="3" applyFont="1" applyBorder="1" applyAlignment="1">
      <alignment horizontal="center" vertical="center"/>
    </xf>
    <xf numFmtId="0" fontId="12" fillId="9" borderId="43" xfId="3" applyFont="1" applyFill="1" applyBorder="1" applyAlignment="1">
      <alignment horizontal="center" vertical="center"/>
    </xf>
    <xf numFmtId="0" fontId="18" fillId="0" borderId="0" xfId="3" applyFont="1" applyAlignment="1">
      <alignment vertical="top"/>
    </xf>
    <xf numFmtId="0" fontId="28" fillId="0" borderId="43" xfId="0" applyFont="1" applyBorder="1" applyAlignment="1">
      <alignment horizontal="center" vertical="center"/>
    </xf>
    <xf numFmtId="49" fontId="31" fillId="0" borderId="15" xfId="0" applyNumberFormat="1"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21" xfId="0" applyFont="1" applyBorder="1" applyAlignment="1">
      <alignment horizontal="center" vertical="center" shrinkToFit="1"/>
    </xf>
    <xf numFmtId="49" fontId="9" fillId="0" borderId="15" xfId="0" applyNumberFormat="1"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1"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35" xfId="0" applyFont="1" applyBorder="1" applyAlignment="1">
      <alignment horizontal="center" vertical="center" shrinkToFit="1"/>
    </xf>
    <xf numFmtId="0" fontId="31" fillId="0" borderId="33"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40" xfId="0" applyFont="1" applyBorder="1" applyAlignment="1">
      <alignment horizontal="center" vertical="center" shrinkToFit="1"/>
    </xf>
    <xf numFmtId="0" fontId="7" fillId="0" borderId="41" xfId="0" applyFont="1" applyBorder="1" applyAlignment="1">
      <alignment horizontal="center" vertical="center"/>
    </xf>
    <xf numFmtId="0" fontId="7" fillId="0" borderId="37" xfId="0" applyFont="1" applyBorder="1" applyAlignment="1">
      <alignment horizontal="center" vertical="center"/>
    </xf>
    <xf numFmtId="49" fontId="31" fillId="0" borderId="34" xfId="0" applyNumberFormat="1" applyFont="1" applyBorder="1" applyAlignment="1">
      <alignment horizontal="center" vertical="center" shrinkToFit="1"/>
    </xf>
    <xf numFmtId="49" fontId="31" fillId="0" borderId="19" xfId="0" applyNumberFormat="1" applyFont="1" applyBorder="1" applyAlignment="1">
      <alignment horizontal="center" vertical="center" shrinkToFit="1"/>
    </xf>
    <xf numFmtId="49" fontId="12" fillId="0" borderId="33" xfId="0" applyNumberFormat="1"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_第10回関東オープン大会申込書"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agasio@kf7.so-net.ne.jp" TargetMode="External"/><Relationship Id="rId1" Type="http://schemas.openxmlformats.org/officeDocument/2006/relationships/hyperlink" Target="mailto:tomita.three.seven.j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T46"/>
  <sheetViews>
    <sheetView showGridLines="0" tabSelected="1" topLeftCell="A34" workbookViewId="0">
      <selection activeCell="I31" sqref="I31:AJ31"/>
    </sheetView>
  </sheetViews>
  <sheetFormatPr defaultColWidth="2.21875" defaultRowHeight="12.6" x14ac:dyDescent="0.2"/>
  <cols>
    <col min="1" max="3" width="2.21875" style="36"/>
    <col min="4" max="4" width="5.44140625" style="36" customWidth="1"/>
    <col min="5" max="6" width="2.21875" style="36"/>
    <col min="7" max="7" width="3.21875" style="36" customWidth="1"/>
    <col min="8" max="8" width="7.77734375" style="36" customWidth="1"/>
    <col min="9" max="31" width="2.21875" style="36"/>
    <col min="32" max="32" width="3.21875" style="36" customWidth="1"/>
    <col min="33" max="34" width="2.21875" style="36"/>
    <col min="35" max="35" width="3.21875" style="36" customWidth="1"/>
    <col min="36" max="36" width="2.77734375" style="36" customWidth="1"/>
    <col min="37" max="37" width="5" style="36" customWidth="1"/>
    <col min="38" max="39" width="2.21875" style="36"/>
    <col min="40" max="40" width="2.77734375" style="36" customWidth="1"/>
    <col min="41" max="16384" width="2.21875" style="36"/>
  </cols>
  <sheetData>
    <row r="1" spans="1:39" ht="9.75" customHeight="1" x14ac:dyDescent="0.2"/>
    <row r="2" spans="1:39" x14ac:dyDescent="0.2">
      <c r="C2" s="36" t="s">
        <v>36</v>
      </c>
    </row>
    <row r="3" spans="1:39" ht="15.75" customHeight="1" x14ac:dyDescent="0.2">
      <c r="D3" s="221">
        <v>2025</v>
      </c>
      <c r="E3" s="221"/>
      <c r="F3" s="221"/>
      <c r="G3" s="221"/>
      <c r="H3" s="221" t="s">
        <v>127</v>
      </c>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row>
    <row r="4" spans="1:39" ht="15.75" customHeight="1" x14ac:dyDescent="0.2">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row>
    <row r="5" spans="1:39" ht="18" customHeight="1" x14ac:dyDescent="0.2">
      <c r="AG5" s="124" t="s">
        <v>13</v>
      </c>
      <c r="AH5" s="125"/>
      <c r="AI5" s="125"/>
      <c r="AJ5" s="126"/>
      <c r="AK5" s="37"/>
      <c r="AL5" s="37"/>
      <c r="AM5" s="38"/>
    </row>
    <row r="6" spans="1:39" ht="5.25" customHeight="1" x14ac:dyDescent="0.2">
      <c r="C6" s="115"/>
      <c r="D6" s="115"/>
      <c r="E6" s="115"/>
      <c r="F6" s="115"/>
      <c r="G6" s="115"/>
      <c r="H6" s="115"/>
      <c r="I6" s="115"/>
      <c r="J6" s="115"/>
      <c r="K6" s="115"/>
      <c r="L6" s="115"/>
      <c r="M6" s="115"/>
      <c r="N6" s="115"/>
      <c r="O6" s="115"/>
      <c r="P6" s="115"/>
      <c r="Q6" s="115"/>
      <c r="R6" s="115"/>
      <c r="S6" s="115"/>
      <c r="AG6" s="127"/>
      <c r="AH6" s="128"/>
      <c r="AI6" s="128"/>
      <c r="AJ6" s="129"/>
      <c r="AK6" s="39"/>
      <c r="AL6" s="39"/>
      <c r="AM6" s="40"/>
    </row>
    <row r="7" spans="1:39" ht="13.5" customHeight="1" x14ac:dyDescent="0.2">
      <c r="C7" s="115"/>
      <c r="D7" s="115"/>
      <c r="E7" s="115"/>
      <c r="F7" s="115"/>
      <c r="G7" s="115"/>
      <c r="H7" s="115"/>
      <c r="I7" s="115"/>
      <c r="J7" s="115"/>
      <c r="K7" s="115"/>
      <c r="L7" s="115"/>
      <c r="M7" s="115"/>
      <c r="N7" s="115"/>
      <c r="O7" s="115"/>
      <c r="P7" s="115"/>
      <c r="Q7" s="115"/>
      <c r="R7" s="115"/>
      <c r="S7" s="115"/>
      <c r="AH7" s="36" t="s">
        <v>37</v>
      </c>
    </row>
    <row r="8" spans="1:39" ht="15.75" customHeight="1" x14ac:dyDescent="0.2">
      <c r="C8" s="220">
        <f>D3</f>
        <v>2025</v>
      </c>
      <c r="D8" s="220"/>
      <c r="E8" s="115" t="s">
        <v>126</v>
      </c>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row>
    <row r="9" spans="1:39" ht="15.75" customHeight="1" x14ac:dyDescent="0.2">
      <c r="C9" s="220"/>
      <c r="D9" s="220"/>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row>
    <row r="10" spans="1:39" ht="9" customHeight="1" x14ac:dyDescent="0.2"/>
    <row r="11" spans="1:39" ht="13.5" customHeight="1" x14ac:dyDescent="0.2">
      <c r="B11" s="222" t="s">
        <v>12</v>
      </c>
      <c r="C11" s="222"/>
      <c r="D11" s="222"/>
      <c r="E11" s="222"/>
      <c r="F11" s="222"/>
      <c r="G11" s="222"/>
      <c r="H11" s="222"/>
      <c r="I11" s="41"/>
      <c r="J11" s="41"/>
      <c r="K11" s="41"/>
      <c r="L11" s="41"/>
      <c r="M11" s="41"/>
      <c r="N11" s="41"/>
      <c r="O11" s="41"/>
      <c r="P11" s="41"/>
      <c r="Q11" s="41"/>
      <c r="R11" s="41"/>
      <c r="S11" s="41"/>
      <c r="T11" s="41"/>
      <c r="U11" s="41"/>
      <c r="V11" s="41"/>
      <c r="W11" s="41"/>
      <c r="X11" s="41"/>
      <c r="Y11" s="118" t="s">
        <v>31</v>
      </c>
      <c r="Z11" s="119"/>
      <c r="AA11" s="119"/>
      <c r="AB11" s="119"/>
      <c r="AC11" s="119"/>
      <c r="AD11" s="120"/>
      <c r="AE11" s="223">
        <v>45748</v>
      </c>
      <c r="AF11" s="223"/>
      <c r="AG11" s="223"/>
      <c r="AH11" s="223"/>
      <c r="AI11" s="223"/>
      <c r="AJ11" s="223"/>
    </row>
    <row r="12" spans="1:39" ht="13.5" customHeight="1" x14ac:dyDescent="0.2">
      <c r="B12" s="222"/>
      <c r="C12" s="222"/>
      <c r="D12" s="222"/>
      <c r="E12" s="222"/>
      <c r="F12" s="222"/>
      <c r="G12" s="222"/>
      <c r="H12" s="222"/>
      <c r="I12" s="42"/>
      <c r="J12" s="42"/>
      <c r="K12" s="42"/>
      <c r="L12" s="42"/>
      <c r="M12" s="42"/>
      <c r="N12" s="42"/>
      <c r="O12" s="42"/>
      <c r="P12" s="42"/>
      <c r="Q12" s="42"/>
      <c r="R12" s="42"/>
      <c r="S12" s="42"/>
      <c r="T12" s="42"/>
      <c r="U12" s="42"/>
      <c r="V12" s="42"/>
      <c r="W12" s="42"/>
      <c r="X12" s="42"/>
      <c r="Y12" s="121"/>
      <c r="Z12" s="122"/>
      <c r="AA12" s="122"/>
      <c r="AB12" s="122"/>
      <c r="AC12" s="122"/>
      <c r="AD12" s="123"/>
      <c r="AE12" s="223"/>
      <c r="AF12" s="223"/>
      <c r="AG12" s="223"/>
      <c r="AH12" s="223"/>
      <c r="AI12" s="223"/>
      <c r="AJ12" s="223"/>
    </row>
    <row r="13" spans="1:39" ht="25.5" customHeight="1" x14ac:dyDescent="0.2">
      <c r="A13" s="43"/>
      <c r="B13" s="224" t="s">
        <v>27</v>
      </c>
      <c r="C13" s="225"/>
      <c r="D13" s="226"/>
      <c r="E13" s="44" t="s">
        <v>14</v>
      </c>
      <c r="F13" s="44"/>
      <c r="G13" s="44"/>
      <c r="H13" s="44"/>
      <c r="I13" s="180"/>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2"/>
    </row>
    <row r="14" spans="1:39" ht="28.5" customHeight="1" x14ac:dyDescent="0.2">
      <c r="A14" s="43"/>
      <c r="B14" s="183"/>
      <c r="C14" s="184"/>
      <c r="D14" s="185"/>
      <c r="E14" s="175" t="s">
        <v>133</v>
      </c>
      <c r="F14" s="176"/>
      <c r="G14" s="176"/>
      <c r="H14" s="176"/>
      <c r="I14" s="177"/>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9"/>
    </row>
    <row r="15" spans="1:39" ht="21" customHeight="1" x14ac:dyDescent="0.15">
      <c r="B15" s="130" t="s">
        <v>23</v>
      </c>
      <c r="C15" s="131"/>
      <c r="D15" s="132"/>
      <c r="E15" s="134" t="s">
        <v>17</v>
      </c>
      <c r="F15" s="134"/>
      <c r="G15" s="134"/>
      <c r="H15" s="135"/>
      <c r="I15" s="136"/>
      <c r="J15" s="137"/>
      <c r="K15" s="137"/>
      <c r="L15" s="137"/>
      <c r="M15" s="137"/>
      <c r="N15" s="137"/>
      <c r="O15" s="137"/>
      <c r="P15" s="137"/>
      <c r="Q15" s="137"/>
      <c r="R15" s="137"/>
      <c r="S15" s="138"/>
      <c r="T15" s="139" t="s">
        <v>0</v>
      </c>
      <c r="U15" s="139"/>
      <c r="V15" s="139"/>
      <c r="W15" s="139"/>
      <c r="X15" s="139"/>
      <c r="Y15" s="140"/>
      <c r="Z15" s="141"/>
      <c r="AA15" s="141"/>
      <c r="AB15" s="141"/>
      <c r="AC15" s="141"/>
      <c r="AD15" s="141"/>
      <c r="AE15" s="141"/>
      <c r="AF15" s="141"/>
      <c r="AG15" s="141"/>
      <c r="AH15" s="141"/>
      <c r="AI15" s="141"/>
      <c r="AJ15" s="142"/>
    </row>
    <row r="16" spans="1:39" ht="13.5" customHeight="1" x14ac:dyDescent="0.15">
      <c r="B16" s="133"/>
      <c r="C16" s="131"/>
      <c r="D16" s="132"/>
      <c r="E16" s="45"/>
      <c r="F16" s="45"/>
      <c r="G16" s="45"/>
      <c r="H16" s="46"/>
      <c r="I16" s="143"/>
      <c r="J16" s="144"/>
      <c r="K16" s="144"/>
      <c r="L16" s="144"/>
      <c r="M16" s="144"/>
      <c r="N16" s="144"/>
      <c r="O16" s="144"/>
      <c r="P16" s="144"/>
      <c r="Q16" s="144"/>
      <c r="R16" s="144"/>
      <c r="S16" s="145"/>
      <c r="T16" s="152" t="s">
        <v>18</v>
      </c>
      <c r="U16" s="153"/>
      <c r="V16" s="153"/>
      <c r="W16" s="153"/>
      <c r="X16" s="154"/>
      <c r="Y16" s="158"/>
      <c r="Z16" s="159"/>
      <c r="AA16" s="159"/>
      <c r="AB16" s="159"/>
      <c r="AC16" s="159"/>
      <c r="AD16" s="159"/>
      <c r="AE16" s="159"/>
      <c r="AF16" s="159"/>
      <c r="AG16" s="159"/>
      <c r="AH16" s="159"/>
      <c r="AI16" s="159"/>
      <c r="AJ16" s="160"/>
    </row>
    <row r="17" spans="1:46" ht="7.5" customHeight="1" x14ac:dyDescent="0.2">
      <c r="B17" s="133"/>
      <c r="C17" s="131"/>
      <c r="D17" s="132"/>
      <c r="E17" s="131" t="s">
        <v>19</v>
      </c>
      <c r="F17" s="131"/>
      <c r="G17" s="131"/>
      <c r="H17" s="132"/>
      <c r="I17" s="146"/>
      <c r="J17" s="147"/>
      <c r="K17" s="147"/>
      <c r="L17" s="147"/>
      <c r="M17" s="147"/>
      <c r="N17" s="147"/>
      <c r="O17" s="147"/>
      <c r="P17" s="147"/>
      <c r="Q17" s="147"/>
      <c r="R17" s="147"/>
      <c r="S17" s="148"/>
      <c r="T17" s="155"/>
      <c r="U17" s="156"/>
      <c r="V17" s="156"/>
      <c r="W17" s="156"/>
      <c r="X17" s="157"/>
      <c r="Y17" s="140"/>
      <c r="Z17" s="141"/>
      <c r="AA17" s="141"/>
      <c r="AB17" s="141"/>
      <c r="AC17" s="141"/>
      <c r="AD17" s="141"/>
      <c r="AE17" s="141"/>
      <c r="AF17" s="141"/>
      <c r="AG17" s="141"/>
      <c r="AH17" s="141"/>
      <c r="AI17" s="141"/>
      <c r="AJ17" s="142"/>
    </row>
    <row r="18" spans="1:46" ht="13.5" customHeight="1" x14ac:dyDescent="0.2">
      <c r="B18" s="133"/>
      <c r="C18" s="131"/>
      <c r="D18" s="132"/>
      <c r="E18" s="131"/>
      <c r="F18" s="131"/>
      <c r="G18" s="131"/>
      <c r="H18" s="132"/>
      <c r="I18" s="146"/>
      <c r="J18" s="147"/>
      <c r="K18" s="147"/>
      <c r="L18" s="147"/>
      <c r="M18" s="147"/>
      <c r="N18" s="147"/>
      <c r="O18" s="147"/>
      <c r="P18" s="147"/>
      <c r="Q18" s="147"/>
      <c r="R18" s="147"/>
      <c r="S18" s="148"/>
      <c r="T18" s="169" t="s">
        <v>20</v>
      </c>
      <c r="U18" s="170"/>
      <c r="V18" s="170"/>
      <c r="W18" s="170"/>
      <c r="X18" s="171"/>
      <c r="Y18" s="161"/>
      <c r="Z18" s="162"/>
      <c r="AA18" s="162"/>
      <c r="AB18" s="162"/>
      <c r="AC18" s="162"/>
      <c r="AD18" s="162"/>
      <c r="AE18" s="162"/>
      <c r="AF18" s="162"/>
      <c r="AG18" s="162"/>
      <c r="AH18" s="162"/>
      <c r="AI18" s="162"/>
      <c r="AJ18" s="163"/>
    </row>
    <row r="19" spans="1:46" ht="13.5" customHeight="1" x14ac:dyDescent="0.2">
      <c r="B19" s="133"/>
      <c r="C19" s="131"/>
      <c r="D19" s="132"/>
      <c r="E19" s="167"/>
      <c r="F19" s="167"/>
      <c r="G19" s="167"/>
      <c r="H19" s="168"/>
      <c r="I19" s="149"/>
      <c r="J19" s="150"/>
      <c r="K19" s="150"/>
      <c r="L19" s="150"/>
      <c r="M19" s="150"/>
      <c r="N19" s="150"/>
      <c r="O19" s="150"/>
      <c r="P19" s="150"/>
      <c r="Q19" s="150"/>
      <c r="R19" s="150"/>
      <c r="S19" s="151"/>
      <c r="T19" s="172"/>
      <c r="U19" s="173"/>
      <c r="V19" s="173"/>
      <c r="W19" s="173"/>
      <c r="X19" s="174"/>
      <c r="Y19" s="164"/>
      <c r="Z19" s="165"/>
      <c r="AA19" s="165"/>
      <c r="AB19" s="165"/>
      <c r="AC19" s="165"/>
      <c r="AD19" s="165"/>
      <c r="AE19" s="165"/>
      <c r="AF19" s="165"/>
      <c r="AG19" s="165"/>
      <c r="AH19" s="165"/>
      <c r="AI19" s="165"/>
      <c r="AJ19" s="166"/>
    </row>
    <row r="20" spans="1:46" ht="24" customHeight="1" x14ac:dyDescent="0.2">
      <c r="B20" s="133"/>
      <c r="C20" s="131"/>
      <c r="D20" s="132"/>
      <c r="E20" s="131" t="s">
        <v>21</v>
      </c>
      <c r="F20" s="131"/>
      <c r="G20" s="131"/>
      <c r="H20" s="132"/>
      <c r="I20" s="192" t="s">
        <v>22</v>
      </c>
      <c r="J20" s="193"/>
      <c r="K20" s="230"/>
      <c r="L20" s="231"/>
      <c r="M20" s="231"/>
      <c r="N20" s="231"/>
      <c r="O20" s="231"/>
      <c r="P20" s="231"/>
      <c r="Q20" s="231"/>
      <c r="R20" s="231"/>
      <c r="S20" s="232"/>
      <c r="T20" s="47"/>
      <c r="U20" s="47"/>
      <c r="V20" s="47"/>
      <c r="W20" s="47"/>
      <c r="X20" s="47"/>
      <c r="Y20" s="47"/>
      <c r="Z20" s="47"/>
      <c r="AA20" s="47"/>
      <c r="AB20" s="47"/>
      <c r="AC20" s="47"/>
      <c r="AD20" s="47"/>
      <c r="AE20" s="47"/>
      <c r="AF20" s="47"/>
      <c r="AG20" s="47"/>
      <c r="AH20" s="47"/>
      <c r="AI20" s="47"/>
      <c r="AJ20" s="48"/>
    </row>
    <row r="21" spans="1:46" ht="27.75" customHeight="1" x14ac:dyDescent="0.2">
      <c r="B21" s="133"/>
      <c r="C21" s="131"/>
      <c r="D21" s="132"/>
      <c r="E21" s="131"/>
      <c r="F21" s="131"/>
      <c r="G21" s="131"/>
      <c r="H21" s="132"/>
      <c r="I21" s="194"/>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6"/>
    </row>
    <row r="22" spans="1:46" ht="27.75" customHeight="1" x14ac:dyDescent="0.2">
      <c r="B22" s="197" t="s">
        <v>138</v>
      </c>
      <c r="C22" s="198"/>
      <c r="D22" s="198"/>
      <c r="E22" s="198"/>
      <c r="F22" s="198"/>
      <c r="G22" s="198"/>
      <c r="H22" s="199"/>
      <c r="I22" s="200"/>
      <c r="J22" s="201"/>
      <c r="K22" s="201"/>
      <c r="L22" s="202" t="s">
        <v>142</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3"/>
    </row>
    <row r="23" spans="1:46" ht="39.75" customHeight="1" x14ac:dyDescent="0.2">
      <c r="B23" s="227" t="s">
        <v>32</v>
      </c>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9"/>
    </row>
    <row r="24" spans="1:46" ht="24.9" customHeight="1" x14ac:dyDescent="0.2">
      <c r="B24" s="233" t="s">
        <v>24</v>
      </c>
      <c r="C24" s="234"/>
      <c r="D24" s="186" t="s">
        <v>33</v>
      </c>
      <c r="E24" s="187"/>
      <c r="F24" s="187"/>
      <c r="G24" s="187"/>
      <c r="H24" s="188"/>
      <c r="I24" s="180"/>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2"/>
      <c r="AK24" s="49"/>
      <c r="AM24" s="50"/>
      <c r="AN24" s="50"/>
    </row>
    <row r="25" spans="1:46" ht="24.9" customHeight="1" x14ac:dyDescent="0.2">
      <c r="B25" s="235"/>
      <c r="C25" s="236"/>
      <c r="D25" s="189" t="s">
        <v>15</v>
      </c>
      <c r="E25" s="190"/>
      <c r="F25" s="190"/>
      <c r="G25" s="190"/>
      <c r="H25" s="191"/>
      <c r="I25" s="177"/>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9"/>
      <c r="AK25" s="51"/>
      <c r="AL25" s="50"/>
      <c r="AM25" s="50"/>
      <c r="AN25" s="50"/>
      <c r="AT25" s="50"/>
    </row>
    <row r="26" spans="1:46" ht="24.9" customHeight="1" x14ac:dyDescent="0.2">
      <c r="B26" s="235"/>
      <c r="C26" s="236"/>
      <c r="D26" s="186" t="s">
        <v>34</v>
      </c>
      <c r="E26" s="187"/>
      <c r="F26" s="187"/>
      <c r="G26" s="187"/>
      <c r="H26" s="188"/>
      <c r="I26" s="180"/>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2"/>
      <c r="AK26" s="50"/>
      <c r="AL26" s="50"/>
      <c r="AM26" s="50"/>
      <c r="AN26" s="50"/>
    </row>
    <row r="27" spans="1:46" ht="24.9" customHeight="1" x14ac:dyDescent="0.2">
      <c r="B27" s="235"/>
      <c r="C27" s="236"/>
      <c r="D27" s="183" t="s">
        <v>15</v>
      </c>
      <c r="E27" s="184"/>
      <c r="F27" s="184"/>
      <c r="G27" s="184"/>
      <c r="H27" s="185"/>
      <c r="I27" s="177"/>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9"/>
      <c r="AK27" s="50"/>
      <c r="AL27" s="50"/>
      <c r="AM27" s="50"/>
      <c r="AN27" s="50"/>
    </row>
    <row r="28" spans="1:46" ht="24.9" customHeight="1" x14ac:dyDescent="0.2">
      <c r="B28" s="235"/>
      <c r="C28" s="236"/>
      <c r="D28" s="186" t="s">
        <v>35</v>
      </c>
      <c r="E28" s="187"/>
      <c r="F28" s="187"/>
      <c r="G28" s="187"/>
      <c r="H28" s="188"/>
      <c r="I28" s="180"/>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2"/>
      <c r="AK28" s="50"/>
      <c r="AL28" s="50"/>
      <c r="AM28" s="50"/>
      <c r="AN28" s="50"/>
    </row>
    <row r="29" spans="1:46" ht="24.9" customHeight="1" x14ac:dyDescent="0.2">
      <c r="B29" s="237"/>
      <c r="C29" s="238"/>
      <c r="D29" s="183" t="s">
        <v>15</v>
      </c>
      <c r="E29" s="184"/>
      <c r="F29" s="184"/>
      <c r="G29" s="184"/>
      <c r="H29" s="185"/>
      <c r="I29" s="177"/>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9"/>
      <c r="AK29" s="50"/>
      <c r="AL29" s="50"/>
      <c r="AM29" s="50"/>
      <c r="AN29" s="50"/>
    </row>
    <row r="30" spans="1:46" ht="40.5" customHeight="1" x14ac:dyDescent="0.2">
      <c r="A30" s="43"/>
      <c r="B30" s="213" t="s">
        <v>145</v>
      </c>
      <c r="C30" s="205"/>
      <c r="D30" s="205"/>
      <c r="E30" s="205"/>
      <c r="F30" s="205"/>
      <c r="G30" s="205"/>
      <c r="H30" s="206"/>
      <c r="I30" s="215"/>
      <c r="J30" s="216"/>
      <c r="K30" s="216"/>
      <c r="L30" s="216"/>
      <c r="M30" s="216"/>
      <c r="N30" s="216"/>
      <c r="O30" s="216"/>
      <c r="P30" s="216"/>
      <c r="Q30" s="216"/>
      <c r="R30" s="216"/>
      <c r="S30" s="204" t="s">
        <v>16</v>
      </c>
      <c r="T30" s="205"/>
      <c r="U30" s="205"/>
      <c r="V30" s="205"/>
      <c r="W30" s="205"/>
      <c r="X30" s="205"/>
      <c r="Y30" s="206"/>
      <c r="Z30" s="215"/>
      <c r="AA30" s="216"/>
      <c r="AB30" s="216"/>
      <c r="AC30" s="216"/>
      <c r="AD30" s="216"/>
      <c r="AE30" s="216"/>
      <c r="AF30" s="216"/>
      <c r="AG30" s="216"/>
      <c r="AH30" s="216"/>
      <c r="AI30" s="216"/>
      <c r="AJ30" s="219"/>
    </row>
    <row r="31" spans="1:46" ht="49.5" customHeight="1" x14ac:dyDescent="0.2">
      <c r="A31" s="43"/>
      <c r="B31" s="214" t="s">
        <v>25</v>
      </c>
      <c r="C31" s="190"/>
      <c r="D31" s="190"/>
      <c r="E31" s="190"/>
      <c r="F31" s="190"/>
      <c r="G31" s="190"/>
      <c r="H31" s="191"/>
      <c r="I31" s="207"/>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9"/>
    </row>
    <row r="32" spans="1:46" ht="19.5" customHeight="1" x14ac:dyDescent="0.2">
      <c r="A32" s="43"/>
      <c r="B32" s="213" t="s">
        <v>38</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8"/>
    </row>
    <row r="33" spans="1:36" ht="30" customHeight="1" x14ac:dyDescent="0.2">
      <c r="A33" s="43"/>
      <c r="B33" s="204" t="s">
        <v>11</v>
      </c>
      <c r="C33" s="205"/>
      <c r="D33" s="205"/>
      <c r="E33" s="205"/>
      <c r="F33" s="205"/>
      <c r="G33" s="205"/>
      <c r="H33" s="206"/>
      <c r="I33" s="215"/>
      <c r="J33" s="216"/>
      <c r="K33" s="216"/>
      <c r="L33" s="216"/>
      <c r="M33" s="216"/>
      <c r="N33" s="216"/>
      <c r="O33" s="216"/>
      <c r="P33" s="216"/>
      <c r="Q33" s="216"/>
      <c r="R33" s="183" t="s">
        <v>26</v>
      </c>
      <c r="S33" s="184"/>
      <c r="T33" s="184"/>
      <c r="U33" s="184"/>
      <c r="V33" s="184"/>
      <c r="W33" s="184"/>
      <c r="X33" s="184"/>
      <c r="Y33" s="184"/>
      <c r="Z33" s="185"/>
      <c r="AA33" s="210"/>
      <c r="AB33" s="211"/>
      <c r="AC33" s="211"/>
      <c r="AD33" s="211"/>
      <c r="AE33" s="211"/>
      <c r="AF33" s="211"/>
      <c r="AG33" s="211"/>
      <c r="AH33" s="211"/>
      <c r="AI33" s="211"/>
      <c r="AJ33" s="212"/>
    </row>
    <row r="34" spans="1:36" ht="30.75" customHeight="1" x14ac:dyDescent="0.2">
      <c r="B34" s="116" t="s">
        <v>39</v>
      </c>
      <c r="C34" s="116"/>
      <c r="D34" s="116"/>
      <c r="E34" s="116"/>
      <c r="F34" s="116"/>
      <c r="G34" s="116"/>
      <c r="H34" s="116"/>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row>
    <row r="35" spans="1:36" ht="15" customHeight="1" x14ac:dyDescent="0.2"/>
    <row r="36" spans="1:36" x14ac:dyDescent="0.2">
      <c r="B36" s="52" t="s">
        <v>42</v>
      </c>
    </row>
    <row r="37" spans="1:36" x14ac:dyDescent="0.2">
      <c r="B37" s="52" t="s">
        <v>40</v>
      </c>
    </row>
    <row r="38" spans="1:36" x14ac:dyDescent="0.2">
      <c r="B38" s="53" t="s">
        <v>41</v>
      </c>
    </row>
    <row r="39" spans="1:36" x14ac:dyDescent="0.2">
      <c r="B39" s="53" t="s">
        <v>43</v>
      </c>
    </row>
    <row r="40" spans="1:36" x14ac:dyDescent="0.2">
      <c r="B40" s="53" t="s">
        <v>44</v>
      </c>
    </row>
    <row r="41" spans="1:36" ht="9" customHeight="1" x14ac:dyDescent="0.2">
      <c r="B41" s="53"/>
    </row>
    <row r="42" spans="1:36" ht="13.8" x14ac:dyDescent="0.2">
      <c r="C42" s="54" t="s">
        <v>47</v>
      </c>
      <c r="D42" s="54"/>
      <c r="E42" s="55"/>
      <c r="F42" s="55"/>
    </row>
    <row r="43" spans="1:36" x14ac:dyDescent="0.2">
      <c r="C43" s="55"/>
      <c r="D43" s="55" t="s">
        <v>48</v>
      </c>
      <c r="I43" s="56" t="s">
        <v>49</v>
      </c>
      <c r="J43" s="55"/>
    </row>
    <row r="44" spans="1:36" ht="13.2" x14ac:dyDescent="0.2">
      <c r="C44" s="55"/>
      <c r="D44" s="55" t="s">
        <v>137</v>
      </c>
      <c r="I44" s="111" t="s">
        <v>136</v>
      </c>
    </row>
    <row r="45" spans="1:36" x14ac:dyDescent="0.2">
      <c r="C45" s="55"/>
      <c r="D45" s="55" t="s">
        <v>46</v>
      </c>
      <c r="E45" s="55"/>
      <c r="F45" s="55"/>
    </row>
    <row r="46" spans="1:36" x14ac:dyDescent="0.2">
      <c r="C46" s="55"/>
      <c r="E46" s="55"/>
      <c r="F46" s="55"/>
    </row>
  </sheetData>
  <mergeCells count="58">
    <mergeCell ref="C8:D9"/>
    <mergeCell ref="D3:G4"/>
    <mergeCell ref="H3:AH4"/>
    <mergeCell ref="D29:H29"/>
    <mergeCell ref="I29:AJ29"/>
    <mergeCell ref="B11:H12"/>
    <mergeCell ref="AE11:AJ12"/>
    <mergeCell ref="I25:AJ25"/>
    <mergeCell ref="I26:AJ26"/>
    <mergeCell ref="B13:D14"/>
    <mergeCell ref="I13:AJ13"/>
    <mergeCell ref="I14:AJ14"/>
    <mergeCell ref="B23:AJ23"/>
    <mergeCell ref="K20:S20"/>
    <mergeCell ref="E20:H21"/>
    <mergeCell ref="B24:C29"/>
    <mergeCell ref="B33:H33"/>
    <mergeCell ref="I31:AJ31"/>
    <mergeCell ref="R33:Z33"/>
    <mergeCell ref="AA33:AJ33"/>
    <mergeCell ref="B30:H30"/>
    <mergeCell ref="B31:H31"/>
    <mergeCell ref="I33:Q33"/>
    <mergeCell ref="B32:AJ32"/>
    <mergeCell ref="I30:R30"/>
    <mergeCell ref="S30:Y30"/>
    <mergeCell ref="Z30:AJ30"/>
    <mergeCell ref="T18:X19"/>
    <mergeCell ref="E14:H14"/>
    <mergeCell ref="I27:AJ27"/>
    <mergeCell ref="I28:AJ28"/>
    <mergeCell ref="I24:AJ24"/>
    <mergeCell ref="D27:H27"/>
    <mergeCell ref="D28:H28"/>
    <mergeCell ref="D25:H25"/>
    <mergeCell ref="D26:H26"/>
    <mergeCell ref="I20:J20"/>
    <mergeCell ref="I21:AJ21"/>
    <mergeCell ref="D24:H24"/>
    <mergeCell ref="B22:H22"/>
    <mergeCell ref="I22:K22"/>
    <mergeCell ref="L22:AJ22"/>
    <mergeCell ref="E8:AD9"/>
    <mergeCell ref="B34:H34"/>
    <mergeCell ref="I34:AJ34"/>
    <mergeCell ref="Y11:AD12"/>
    <mergeCell ref="C6:S7"/>
    <mergeCell ref="AG5:AJ6"/>
    <mergeCell ref="B15:D21"/>
    <mergeCell ref="E15:H15"/>
    <mergeCell ref="I15:S15"/>
    <mergeCell ref="T15:X15"/>
    <mergeCell ref="Y15:AJ15"/>
    <mergeCell ref="I16:S19"/>
    <mergeCell ref="T16:X17"/>
    <mergeCell ref="Y16:AJ17"/>
    <mergeCell ref="Y18:AJ19"/>
    <mergeCell ref="E17:H19"/>
  </mergeCells>
  <phoneticPr fontId="1"/>
  <dataValidations count="1">
    <dataValidation type="textLength" operator="lessThanOrEqual" allowBlank="1" showInputMessage="1" showErrorMessage="1" error="文字数オーバーです_x000a_8文字以内でお願いします" sqref="I14:AJ14" xr:uid="{00000000-0002-0000-0000-000000000000}">
      <formula1>8</formula1>
    </dataValidation>
  </dataValidations>
  <hyperlinks>
    <hyperlink ref="I43" r:id="rId1" xr:uid="{00000000-0004-0000-0000-000000000000}"/>
    <hyperlink ref="I44" r:id="rId2" xr:uid="{38AF8451-F5B8-4F81-A43B-C8E684D73BA9}"/>
  </hyperlinks>
  <pageMargins left="0.23" right="0.19" top="0.33" bottom="0.17" header="0.3" footer="0.12"/>
  <pageSetup paperSize="9" orientation="portrait" horizontalDpi="0" verticalDpi="0" r:id="rId3"/>
  <extLst>
    <ext xmlns:x14="http://schemas.microsoft.com/office/spreadsheetml/2009/9/main" uri="{CCE6A557-97BC-4b89-ADB6-D9C93CAAB3DF}">
      <x14:dataValidations xmlns:xm="http://schemas.microsoft.com/office/excel/2006/main" count="1">
        <x14:dataValidation type="list" allowBlank="1" showInputMessage="1" showErrorMessage="1" xr:uid="{C6EFC9A1-A026-4F33-8E50-D7F786BF5627}">
          <x14:formula1>
            <xm:f>'集計用(入力不可）'!$I$8:$I$9</xm:f>
          </x14:formula1>
          <xm:sqref>I22:K22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O65"/>
  <sheetViews>
    <sheetView workbookViewId="0">
      <selection activeCell="B3" sqref="B3"/>
    </sheetView>
  </sheetViews>
  <sheetFormatPr defaultColWidth="9" defaultRowHeight="12.6" x14ac:dyDescent="0.2"/>
  <cols>
    <col min="1" max="1" width="9.6640625" style="1" customWidth="1"/>
    <col min="2" max="2" width="25.88671875" style="1" customWidth="1"/>
    <col min="3" max="3" width="15.88671875" style="1" customWidth="1"/>
    <col min="4" max="4" width="9" style="1"/>
    <col min="5" max="5" width="8.21875" style="1" bestFit="1" customWidth="1"/>
    <col min="6" max="7" width="11.33203125" style="1" bestFit="1" customWidth="1"/>
    <col min="8" max="8" width="5.109375" style="1" bestFit="1" customWidth="1"/>
    <col min="9" max="9" width="16.88671875" style="1" customWidth="1"/>
    <col min="10" max="10" width="8.88671875" style="1" bestFit="1" customWidth="1"/>
    <col min="11" max="11" width="26.77734375" style="1" customWidth="1"/>
    <col min="12" max="12" width="8.6640625" style="1" customWidth="1"/>
    <col min="13" max="13" width="19.88671875" style="1" customWidth="1"/>
    <col min="14" max="14" width="27.109375" style="1" bestFit="1" customWidth="1"/>
    <col min="15" max="15" width="20.88671875" style="1" bestFit="1" customWidth="1"/>
    <col min="16" max="16384" width="9" style="1"/>
  </cols>
  <sheetData>
    <row r="1" spans="1:15" ht="32.1" customHeight="1" x14ac:dyDescent="0.2">
      <c r="A1" s="57">
        <f>①団体登録!D3</f>
        <v>2025</v>
      </c>
      <c r="B1" s="58" t="s">
        <v>128</v>
      </c>
      <c r="C1" s="17" t="s">
        <v>85</v>
      </c>
    </row>
    <row r="2" spans="1:15" ht="32.1" customHeight="1" x14ac:dyDescent="0.2">
      <c r="B2" s="239" t="s">
        <v>83</v>
      </c>
      <c r="C2" s="239"/>
      <c r="D2" s="100"/>
      <c r="E2" s="100"/>
      <c r="H2" s="59"/>
      <c r="I2" s="60"/>
      <c r="J2" s="61"/>
      <c r="K2" s="59"/>
      <c r="L2" s="62"/>
      <c r="M2" s="60"/>
      <c r="N2" s="60"/>
    </row>
    <row r="3" spans="1:15" s="62" customFormat="1" ht="40.200000000000003" customHeight="1" x14ac:dyDescent="0.2">
      <c r="A3" s="102" t="s">
        <v>82</v>
      </c>
      <c r="B3" s="103" t="s">
        <v>84</v>
      </c>
      <c r="C3" s="104" t="s">
        <v>81</v>
      </c>
      <c r="D3" s="101"/>
      <c r="F3" s="64" t="s">
        <v>80</v>
      </c>
      <c r="G3" s="64" t="s">
        <v>80</v>
      </c>
      <c r="I3" s="64" t="s">
        <v>79</v>
      </c>
      <c r="N3" s="62" t="s">
        <v>78</v>
      </c>
      <c r="O3" s="62" t="s">
        <v>78</v>
      </c>
    </row>
    <row r="4" spans="1:15" s="62" customFormat="1" ht="30.6" customHeight="1" x14ac:dyDescent="0.2">
      <c r="A4" s="65" t="s">
        <v>77</v>
      </c>
      <c r="B4" s="107" t="s">
        <v>76</v>
      </c>
      <c r="C4" s="65" t="s">
        <v>75</v>
      </c>
      <c r="D4" s="65" t="s">
        <v>74</v>
      </c>
      <c r="E4" s="65" t="s">
        <v>73</v>
      </c>
      <c r="F4" s="65" t="s">
        <v>72</v>
      </c>
      <c r="G4" s="65" t="s">
        <v>71</v>
      </c>
      <c r="H4" s="65" t="s">
        <v>70</v>
      </c>
      <c r="I4" s="108" t="s">
        <v>69</v>
      </c>
      <c r="J4" s="65" t="s">
        <v>68</v>
      </c>
      <c r="K4" s="65" t="s">
        <v>67</v>
      </c>
      <c r="L4" s="65" t="s">
        <v>66</v>
      </c>
      <c r="M4" s="65" t="s">
        <v>65</v>
      </c>
      <c r="N4" s="65" t="s">
        <v>64</v>
      </c>
      <c r="O4" s="65" t="s">
        <v>63</v>
      </c>
    </row>
    <row r="5" spans="1:15" s="62" customFormat="1" ht="25.2" x14ac:dyDescent="0.2">
      <c r="A5" s="69" t="s">
        <v>62</v>
      </c>
      <c r="B5" s="70" t="s">
        <v>61</v>
      </c>
      <c r="C5" s="70" t="s">
        <v>60</v>
      </c>
      <c r="D5" s="70" t="s">
        <v>59</v>
      </c>
      <c r="E5" s="70" t="s">
        <v>58</v>
      </c>
      <c r="F5" s="70" t="s">
        <v>57</v>
      </c>
      <c r="G5" s="70" t="s">
        <v>56</v>
      </c>
      <c r="H5" s="70" t="s">
        <v>55</v>
      </c>
      <c r="I5" s="71">
        <v>39716</v>
      </c>
      <c r="J5" s="70" t="s">
        <v>54</v>
      </c>
      <c r="K5" s="70" t="s">
        <v>53</v>
      </c>
      <c r="L5" s="70">
        <v>5</v>
      </c>
      <c r="M5" s="70" t="s">
        <v>52</v>
      </c>
      <c r="N5" s="70" t="s">
        <v>51</v>
      </c>
      <c r="O5" s="70" t="s">
        <v>50</v>
      </c>
    </row>
    <row r="6" spans="1:15" x14ac:dyDescent="0.2">
      <c r="A6" s="72">
        <f>ROW()-5</f>
        <v>1</v>
      </c>
      <c r="B6" s="73"/>
      <c r="C6" s="72"/>
      <c r="D6" s="73"/>
      <c r="E6" s="73"/>
      <c r="F6" s="73"/>
      <c r="G6" s="73"/>
      <c r="H6" s="73"/>
      <c r="I6" s="74"/>
      <c r="J6" s="73"/>
      <c r="K6" s="73"/>
      <c r="L6" s="73"/>
      <c r="M6" s="75"/>
      <c r="N6" s="76" t="s">
        <v>51</v>
      </c>
      <c r="O6" s="76" t="s">
        <v>50</v>
      </c>
    </row>
    <row r="7" spans="1:15" x14ac:dyDescent="0.2">
      <c r="A7" s="72">
        <f t="shared" ref="A7:A65" si="0">ROW()-5</f>
        <v>2</v>
      </c>
      <c r="B7" s="73"/>
      <c r="C7" s="72"/>
      <c r="D7" s="73"/>
      <c r="E7" s="73"/>
      <c r="F7" s="73"/>
      <c r="G7" s="73"/>
      <c r="H7" s="73"/>
      <c r="I7" s="77"/>
      <c r="J7" s="73"/>
      <c r="K7" s="73"/>
      <c r="L7" s="73"/>
      <c r="M7" s="75"/>
      <c r="N7" s="78" t="s">
        <v>51</v>
      </c>
      <c r="O7" s="78" t="s">
        <v>50</v>
      </c>
    </row>
    <row r="8" spans="1:15" x14ac:dyDescent="0.2">
      <c r="A8" s="72">
        <f t="shared" si="0"/>
        <v>3</v>
      </c>
      <c r="B8" s="73"/>
      <c r="C8" s="72"/>
      <c r="D8" s="73"/>
      <c r="E8" s="73"/>
      <c r="F8" s="73"/>
      <c r="G8" s="73"/>
      <c r="H8" s="73"/>
      <c r="I8" s="79"/>
      <c r="J8" s="73"/>
      <c r="K8" s="73"/>
      <c r="L8" s="73"/>
      <c r="M8" s="75"/>
      <c r="N8" s="78" t="s">
        <v>51</v>
      </c>
      <c r="O8" s="78" t="s">
        <v>50</v>
      </c>
    </row>
    <row r="9" spans="1:15" x14ac:dyDescent="0.2">
      <c r="A9" s="72">
        <f t="shared" si="0"/>
        <v>4</v>
      </c>
      <c r="B9" s="73"/>
      <c r="C9" s="72"/>
      <c r="D9" s="73"/>
      <c r="E9" s="73"/>
      <c r="F9" s="73"/>
      <c r="G9" s="73"/>
      <c r="H9" s="73"/>
      <c r="I9" s="79"/>
      <c r="J9" s="73"/>
      <c r="K9" s="73"/>
      <c r="L9" s="73"/>
      <c r="M9" s="75"/>
      <c r="N9" s="78" t="s">
        <v>51</v>
      </c>
      <c r="O9" s="78" t="s">
        <v>50</v>
      </c>
    </row>
    <row r="10" spans="1:15" x14ac:dyDescent="0.2">
      <c r="A10" s="72">
        <f t="shared" si="0"/>
        <v>5</v>
      </c>
      <c r="B10" s="73"/>
      <c r="C10" s="72"/>
      <c r="D10" s="73"/>
      <c r="E10" s="73"/>
      <c r="F10" s="73"/>
      <c r="G10" s="73"/>
      <c r="H10" s="73"/>
      <c r="I10" s="79"/>
      <c r="J10" s="73"/>
      <c r="K10" s="73"/>
      <c r="L10" s="73"/>
      <c r="M10" s="75"/>
      <c r="N10" s="78" t="s">
        <v>51</v>
      </c>
      <c r="O10" s="78" t="s">
        <v>50</v>
      </c>
    </row>
    <row r="11" spans="1:15" x14ac:dyDescent="0.2">
      <c r="A11" s="72">
        <f t="shared" si="0"/>
        <v>6</v>
      </c>
      <c r="B11" s="80"/>
      <c r="C11" s="72"/>
      <c r="D11" s="73"/>
      <c r="E11" s="73"/>
      <c r="F11" s="73"/>
      <c r="G11" s="73"/>
      <c r="H11" s="73"/>
      <c r="I11" s="77"/>
      <c r="J11" s="73"/>
      <c r="K11" s="73"/>
      <c r="L11" s="73"/>
      <c r="M11" s="75"/>
      <c r="N11" s="78" t="s">
        <v>51</v>
      </c>
      <c r="O11" s="78" t="s">
        <v>50</v>
      </c>
    </row>
    <row r="12" spans="1:15" x14ac:dyDescent="0.2">
      <c r="A12" s="72">
        <f t="shared" si="0"/>
        <v>7</v>
      </c>
      <c r="B12" s="81"/>
      <c r="C12" s="72"/>
      <c r="D12" s="73"/>
      <c r="E12" s="73"/>
      <c r="F12" s="73"/>
      <c r="G12" s="73"/>
      <c r="H12" s="73"/>
      <c r="I12" s="77"/>
      <c r="J12" s="73"/>
      <c r="K12" s="73"/>
      <c r="L12" s="73"/>
      <c r="M12" s="75"/>
      <c r="N12" s="78" t="s">
        <v>51</v>
      </c>
      <c r="O12" s="78" t="s">
        <v>50</v>
      </c>
    </row>
    <row r="13" spans="1:15" x14ac:dyDescent="0.2">
      <c r="A13" s="72">
        <f t="shared" si="0"/>
        <v>8</v>
      </c>
      <c r="B13" s="73"/>
      <c r="C13" s="73"/>
      <c r="D13" s="73"/>
      <c r="E13" s="73"/>
      <c r="F13" s="73"/>
      <c r="G13" s="73"/>
      <c r="H13" s="73"/>
      <c r="I13" s="77"/>
      <c r="J13" s="73"/>
      <c r="K13" s="73"/>
      <c r="L13" s="73"/>
      <c r="M13" s="73"/>
      <c r="N13" s="78" t="s">
        <v>51</v>
      </c>
      <c r="O13" s="78" t="s">
        <v>50</v>
      </c>
    </row>
    <row r="14" spans="1:15" x14ac:dyDescent="0.2">
      <c r="A14" s="72">
        <f t="shared" si="0"/>
        <v>9</v>
      </c>
      <c r="B14" s="73"/>
      <c r="C14" s="73"/>
      <c r="D14" s="73"/>
      <c r="E14" s="73"/>
      <c r="F14" s="73"/>
      <c r="G14" s="73"/>
      <c r="H14" s="73"/>
      <c r="I14" s="77"/>
      <c r="J14" s="73"/>
      <c r="K14" s="73"/>
      <c r="L14" s="73"/>
      <c r="M14" s="73"/>
      <c r="N14" s="78" t="s">
        <v>51</v>
      </c>
      <c r="O14" s="78" t="s">
        <v>50</v>
      </c>
    </row>
    <row r="15" spans="1:15" x14ac:dyDescent="0.2">
      <c r="A15" s="72">
        <f t="shared" si="0"/>
        <v>10</v>
      </c>
      <c r="B15" s="73"/>
      <c r="C15" s="73"/>
      <c r="D15" s="73"/>
      <c r="E15" s="73"/>
      <c r="F15" s="73"/>
      <c r="G15" s="73"/>
      <c r="H15" s="73"/>
      <c r="I15" s="77"/>
      <c r="J15" s="73"/>
      <c r="K15" s="73"/>
      <c r="L15" s="73"/>
      <c r="M15" s="73"/>
      <c r="N15" s="78" t="s">
        <v>51</v>
      </c>
      <c r="O15" s="78" t="s">
        <v>50</v>
      </c>
    </row>
    <row r="16" spans="1:15" x14ac:dyDescent="0.2">
      <c r="A16" s="72">
        <f t="shared" si="0"/>
        <v>11</v>
      </c>
      <c r="B16" s="73"/>
      <c r="C16" s="73"/>
      <c r="D16" s="73"/>
      <c r="E16" s="73"/>
      <c r="F16" s="73"/>
      <c r="G16" s="73"/>
      <c r="H16" s="73"/>
      <c r="I16" s="77"/>
      <c r="J16" s="73"/>
      <c r="K16" s="73"/>
      <c r="L16" s="73"/>
      <c r="M16" s="73"/>
      <c r="N16" s="78" t="s">
        <v>51</v>
      </c>
      <c r="O16" s="78" t="s">
        <v>50</v>
      </c>
    </row>
    <row r="17" spans="1:15" x14ac:dyDescent="0.2">
      <c r="A17" s="72">
        <f t="shared" si="0"/>
        <v>12</v>
      </c>
      <c r="B17" s="73"/>
      <c r="C17" s="73"/>
      <c r="D17" s="73"/>
      <c r="E17" s="73"/>
      <c r="F17" s="73"/>
      <c r="G17" s="73"/>
      <c r="H17" s="73"/>
      <c r="I17" s="77"/>
      <c r="J17" s="73"/>
      <c r="K17" s="73"/>
      <c r="L17" s="73"/>
      <c r="M17" s="73"/>
      <c r="N17" s="78" t="s">
        <v>51</v>
      </c>
      <c r="O17" s="78" t="s">
        <v>50</v>
      </c>
    </row>
    <row r="18" spans="1:15" x14ac:dyDescent="0.2">
      <c r="A18" s="72">
        <f t="shared" si="0"/>
        <v>13</v>
      </c>
      <c r="B18" s="73"/>
      <c r="C18" s="73"/>
      <c r="D18" s="73"/>
      <c r="E18" s="73"/>
      <c r="F18" s="73"/>
      <c r="G18" s="73"/>
      <c r="H18" s="73"/>
      <c r="I18" s="77"/>
      <c r="J18" s="73"/>
      <c r="K18" s="73"/>
      <c r="L18" s="73"/>
      <c r="M18" s="73"/>
      <c r="N18" s="78" t="s">
        <v>51</v>
      </c>
      <c r="O18" s="78" t="s">
        <v>50</v>
      </c>
    </row>
    <row r="19" spans="1:15" x14ac:dyDescent="0.2">
      <c r="A19" s="72">
        <f t="shared" si="0"/>
        <v>14</v>
      </c>
      <c r="B19" s="73"/>
      <c r="C19" s="73"/>
      <c r="D19" s="73"/>
      <c r="E19" s="73"/>
      <c r="F19" s="73"/>
      <c r="G19" s="73"/>
      <c r="H19" s="73"/>
      <c r="I19" s="77"/>
      <c r="J19" s="73"/>
      <c r="K19" s="73"/>
      <c r="L19" s="73"/>
      <c r="M19" s="73"/>
      <c r="N19" s="78" t="s">
        <v>51</v>
      </c>
      <c r="O19" s="78" t="s">
        <v>50</v>
      </c>
    </row>
    <row r="20" spans="1:15" x14ac:dyDescent="0.2">
      <c r="A20" s="72">
        <f t="shared" si="0"/>
        <v>15</v>
      </c>
      <c r="B20" s="73"/>
      <c r="C20" s="73"/>
      <c r="D20" s="73"/>
      <c r="E20" s="73"/>
      <c r="F20" s="73"/>
      <c r="G20" s="73"/>
      <c r="H20" s="73"/>
      <c r="I20" s="77"/>
      <c r="J20" s="73"/>
      <c r="K20" s="73"/>
      <c r="L20" s="73"/>
      <c r="M20" s="73"/>
      <c r="N20" s="78" t="s">
        <v>51</v>
      </c>
      <c r="O20" s="78" t="s">
        <v>50</v>
      </c>
    </row>
    <row r="21" spans="1:15" x14ac:dyDescent="0.2">
      <c r="A21" s="72">
        <f t="shared" si="0"/>
        <v>16</v>
      </c>
      <c r="B21" s="73"/>
      <c r="C21" s="73"/>
      <c r="D21" s="73"/>
      <c r="E21" s="73"/>
      <c r="F21" s="73"/>
      <c r="G21" s="73"/>
      <c r="H21" s="73"/>
      <c r="I21" s="77"/>
      <c r="J21" s="73"/>
      <c r="K21" s="73"/>
      <c r="L21" s="73"/>
      <c r="M21" s="73"/>
      <c r="N21" s="78" t="s">
        <v>51</v>
      </c>
      <c r="O21" s="78" t="s">
        <v>50</v>
      </c>
    </row>
    <row r="22" spans="1:15" x14ac:dyDescent="0.2">
      <c r="A22" s="72">
        <f t="shared" si="0"/>
        <v>17</v>
      </c>
      <c r="B22" s="73"/>
      <c r="C22" s="73"/>
      <c r="D22" s="73"/>
      <c r="E22" s="73"/>
      <c r="F22" s="73"/>
      <c r="G22" s="73"/>
      <c r="H22" s="73"/>
      <c r="I22" s="77"/>
      <c r="J22" s="73"/>
      <c r="K22" s="73"/>
      <c r="L22" s="73"/>
      <c r="M22" s="73"/>
      <c r="N22" s="78" t="s">
        <v>51</v>
      </c>
      <c r="O22" s="78" t="s">
        <v>50</v>
      </c>
    </row>
    <row r="23" spans="1:15" x14ac:dyDescent="0.2">
      <c r="A23" s="72">
        <f t="shared" si="0"/>
        <v>18</v>
      </c>
      <c r="B23" s="73"/>
      <c r="C23" s="73"/>
      <c r="D23" s="73"/>
      <c r="E23" s="73"/>
      <c r="F23" s="73"/>
      <c r="G23" s="73"/>
      <c r="H23" s="73"/>
      <c r="I23" s="77"/>
      <c r="J23" s="73"/>
      <c r="K23" s="73"/>
      <c r="L23" s="73"/>
      <c r="M23" s="73"/>
      <c r="N23" s="78" t="s">
        <v>51</v>
      </c>
      <c r="O23" s="78" t="s">
        <v>50</v>
      </c>
    </row>
    <row r="24" spans="1:15" x14ac:dyDescent="0.2">
      <c r="A24" s="72">
        <f t="shared" si="0"/>
        <v>19</v>
      </c>
      <c r="B24" s="73"/>
      <c r="C24" s="73"/>
      <c r="D24" s="73"/>
      <c r="E24" s="73"/>
      <c r="F24" s="73"/>
      <c r="G24" s="73"/>
      <c r="H24" s="73"/>
      <c r="I24" s="77"/>
      <c r="J24" s="73"/>
      <c r="K24" s="73"/>
      <c r="L24" s="73"/>
      <c r="M24" s="73"/>
      <c r="N24" s="78" t="s">
        <v>51</v>
      </c>
      <c r="O24" s="78" t="s">
        <v>50</v>
      </c>
    </row>
    <row r="25" spans="1:15" x14ac:dyDescent="0.2">
      <c r="A25" s="72">
        <f t="shared" si="0"/>
        <v>20</v>
      </c>
      <c r="B25" s="73"/>
      <c r="C25" s="73"/>
      <c r="D25" s="73"/>
      <c r="E25" s="73"/>
      <c r="F25" s="73"/>
      <c r="G25" s="73"/>
      <c r="H25" s="73"/>
      <c r="I25" s="77"/>
      <c r="J25" s="73"/>
      <c r="K25" s="73"/>
      <c r="L25" s="73"/>
      <c r="M25" s="73"/>
      <c r="N25" s="78" t="s">
        <v>51</v>
      </c>
      <c r="O25" s="78" t="s">
        <v>50</v>
      </c>
    </row>
    <row r="26" spans="1:15" x14ac:dyDescent="0.2">
      <c r="A26" s="72">
        <f t="shared" si="0"/>
        <v>21</v>
      </c>
      <c r="B26" s="73"/>
      <c r="C26" s="73"/>
      <c r="D26" s="73"/>
      <c r="E26" s="73"/>
      <c r="F26" s="73"/>
      <c r="G26" s="73"/>
      <c r="H26" s="73"/>
      <c r="I26" s="77"/>
      <c r="J26" s="73"/>
      <c r="K26" s="73"/>
      <c r="L26" s="73"/>
      <c r="M26" s="73"/>
      <c r="N26" s="78" t="s">
        <v>51</v>
      </c>
      <c r="O26" s="78" t="s">
        <v>50</v>
      </c>
    </row>
    <row r="27" spans="1:15" x14ac:dyDescent="0.2">
      <c r="A27" s="72">
        <f t="shared" si="0"/>
        <v>22</v>
      </c>
      <c r="B27" s="73"/>
      <c r="C27" s="73"/>
      <c r="D27" s="73"/>
      <c r="E27" s="73"/>
      <c r="F27" s="73"/>
      <c r="G27" s="73"/>
      <c r="H27" s="73"/>
      <c r="I27" s="77"/>
      <c r="J27" s="73"/>
      <c r="K27" s="73"/>
      <c r="L27" s="73"/>
      <c r="M27" s="73"/>
      <c r="N27" s="78" t="s">
        <v>51</v>
      </c>
      <c r="O27" s="78" t="s">
        <v>50</v>
      </c>
    </row>
    <row r="28" spans="1:15" x14ac:dyDescent="0.2">
      <c r="A28" s="72">
        <f t="shared" si="0"/>
        <v>23</v>
      </c>
      <c r="B28" s="73"/>
      <c r="C28" s="73"/>
      <c r="D28" s="73"/>
      <c r="E28" s="73"/>
      <c r="F28" s="73"/>
      <c r="G28" s="73"/>
      <c r="H28" s="73"/>
      <c r="I28" s="77"/>
      <c r="J28" s="73"/>
      <c r="K28" s="73"/>
      <c r="L28" s="73"/>
      <c r="M28" s="73"/>
      <c r="N28" s="78" t="s">
        <v>51</v>
      </c>
      <c r="O28" s="78" t="s">
        <v>50</v>
      </c>
    </row>
    <row r="29" spans="1:15" x14ac:dyDescent="0.2">
      <c r="A29" s="72">
        <f t="shared" si="0"/>
        <v>24</v>
      </c>
      <c r="B29" s="73"/>
      <c r="C29" s="73"/>
      <c r="D29" s="73"/>
      <c r="E29" s="73"/>
      <c r="F29" s="73"/>
      <c r="G29" s="73"/>
      <c r="H29" s="73"/>
      <c r="I29" s="77"/>
      <c r="J29" s="73"/>
      <c r="K29" s="73"/>
      <c r="L29" s="73"/>
      <c r="M29" s="73"/>
      <c r="N29" s="78" t="s">
        <v>51</v>
      </c>
      <c r="O29" s="78" t="s">
        <v>50</v>
      </c>
    </row>
    <row r="30" spans="1:15" x14ac:dyDescent="0.2">
      <c r="A30" s="72">
        <f t="shared" si="0"/>
        <v>25</v>
      </c>
      <c r="B30" s="73"/>
      <c r="C30" s="73"/>
      <c r="D30" s="73"/>
      <c r="E30" s="73"/>
      <c r="F30" s="73"/>
      <c r="G30" s="73"/>
      <c r="H30" s="73"/>
      <c r="I30" s="77"/>
      <c r="J30" s="73"/>
      <c r="K30" s="73"/>
      <c r="L30" s="73"/>
      <c r="M30" s="73"/>
      <c r="N30" s="78" t="s">
        <v>51</v>
      </c>
      <c r="O30" s="78" t="s">
        <v>50</v>
      </c>
    </row>
    <row r="31" spans="1:15" x14ac:dyDescent="0.2">
      <c r="A31" s="72">
        <f t="shared" si="0"/>
        <v>26</v>
      </c>
      <c r="B31" s="73"/>
      <c r="C31" s="73"/>
      <c r="D31" s="73"/>
      <c r="E31" s="73"/>
      <c r="F31" s="73"/>
      <c r="G31" s="73"/>
      <c r="H31" s="73"/>
      <c r="I31" s="77"/>
      <c r="J31" s="73"/>
      <c r="K31" s="73"/>
      <c r="L31" s="73"/>
      <c r="M31" s="73"/>
      <c r="N31" s="78" t="s">
        <v>51</v>
      </c>
      <c r="O31" s="78" t="s">
        <v>50</v>
      </c>
    </row>
    <row r="32" spans="1:15" x14ac:dyDescent="0.2">
      <c r="A32" s="72">
        <f t="shared" si="0"/>
        <v>27</v>
      </c>
      <c r="B32" s="73"/>
      <c r="C32" s="73"/>
      <c r="D32" s="73"/>
      <c r="E32" s="73"/>
      <c r="F32" s="73"/>
      <c r="G32" s="73"/>
      <c r="H32" s="73"/>
      <c r="I32" s="77"/>
      <c r="J32" s="73"/>
      <c r="K32" s="73"/>
      <c r="L32" s="73"/>
      <c r="M32" s="73"/>
      <c r="N32" s="78" t="s">
        <v>51</v>
      </c>
      <c r="O32" s="78" t="s">
        <v>50</v>
      </c>
    </row>
    <row r="33" spans="1:15" x14ac:dyDescent="0.2">
      <c r="A33" s="72">
        <f t="shared" si="0"/>
        <v>28</v>
      </c>
      <c r="B33" s="73"/>
      <c r="C33" s="73"/>
      <c r="D33" s="73"/>
      <c r="E33" s="73"/>
      <c r="F33" s="73"/>
      <c r="G33" s="73"/>
      <c r="H33" s="73"/>
      <c r="I33" s="77"/>
      <c r="J33" s="73"/>
      <c r="K33" s="73"/>
      <c r="L33" s="73"/>
      <c r="M33" s="73"/>
      <c r="N33" s="78" t="s">
        <v>51</v>
      </c>
      <c r="O33" s="78" t="s">
        <v>50</v>
      </c>
    </row>
    <row r="34" spans="1:15" x14ac:dyDescent="0.2">
      <c r="A34" s="72">
        <f t="shared" si="0"/>
        <v>29</v>
      </c>
      <c r="B34" s="73"/>
      <c r="C34" s="73"/>
      <c r="D34" s="73"/>
      <c r="E34" s="73"/>
      <c r="F34" s="73"/>
      <c r="G34" s="73"/>
      <c r="H34" s="73"/>
      <c r="I34" s="77"/>
      <c r="J34" s="73"/>
      <c r="K34" s="73"/>
      <c r="L34" s="73"/>
      <c r="M34" s="73"/>
      <c r="N34" s="78" t="s">
        <v>51</v>
      </c>
      <c r="O34" s="78" t="s">
        <v>50</v>
      </c>
    </row>
    <row r="35" spans="1:15" x14ac:dyDescent="0.2">
      <c r="A35" s="72">
        <f t="shared" si="0"/>
        <v>30</v>
      </c>
      <c r="B35" s="73"/>
      <c r="C35" s="73"/>
      <c r="D35" s="73"/>
      <c r="E35" s="73"/>
      <c r="F35" s="73"/>
      <c r="G35" s="73"/>
      <c r="H35" s="73"/>
      <c r="I35" s="77"/>
      <c r="J35" s="73"/>
      <c r="K35" s="73"/>
      <c r="L35" s="73"/>
      <c r="M35" s="73"/>
      <c r="N35" s="78" t="s">
        <v>51</v>
      </c>
      <c r="O35" s="78" t="s">
        <v>50</v>
      </c>
    </row>
    <row r="36" spans="1:15" x14ac:dyDescent="0.2">
      <c r="A36" s="72">
        <f t="shared" si="0"/>
        <v>31</v>
      </c>
      <c r="B36" s="73"/>
      <c r="C36" s="73"/>
      <c r="D36" s="73"/>
      <c r="E36" s="73"/>
      <c r="F36" s="73"/>
      <c r="G36" s="73"/>
      <c r="H36" s="73"/>
      <c r="I36" s="77"/>
      <c r="J36" s="73"/>
      <c r="K36" s="73"/>
      <c r="L36" s="73"/>
      <c r="M36" s="73"/>
      <c r="N36" s="78" t="s">
        <v>51</v>
      </c>
      <c r="O36" s="78" t="s">
        <v>50</v>
      </c>
    </row>
    <row r="37" spans="1:15" x14ac:dyDescent="0.2">
      <c r="A37" s="72">
        <f t="shared" si="0"/>
        <v>32</v>
      </c>
      <c r="B37" s="73"/>
      <c r="C37" s="73"/>
      <c r="D37" s="73"/>
      <c r="E37" s="73"/>
      <c r="F37" s="73"/>
      <c r="G37" s="73"/>
      <c r="H37" s="73"/>
      <c r="I37" s="77"/>
      <c r="J37" s="73"/>
      <c r="K37" s="73"/>
      <c r="L37" s="73"/>
      <c r="M37" s="73"/>
      <c r="N37" s="78" t="s">
        <v>51</v>
      </c>
      <c r="O37" s="78" t="s">
        <v>50</v>
      </c>
    </row>
    <row r="38" spans="1:15" x14ac:dyDescent="0.2">
      <c r="A38" s="72">
        <f t="shared" si="0"/>
        <v>33</v>
      </c>
      <c r="B38" s="73"/>
      <c r="C38" s="73"/>
      <c r="D38" s="73"/>
      <c r="E38" s="73"/>
      <c r="F38" s="73"/>
      <c r="G38" s="73"/>
      <c r="H38" s="73"/>
      <c r="I38" s="77"/>
      <c r="J38" s="73"/>
      <c r="K38" s="73"/>
      <c r="L38" s="73"/>
      <c r="M38" s="73"/>
      <c r="N38" s="78" t="s">
        <v>51</v>
      </c>
      <c r="O38" s="78" t="s">
        <v>50</v>
      </c>
    </row>
    <row r="39" spans="1:15" x14ac:dyDescent="0.2">
      <c r="A39" s="72">
        <f t="shared" si="0"/>
        <v>34</v>
      </c>
      <c r="B39" s="73"/>
      <c r="C39" s="73"/>
      <c r="D39" s="73"/>
      <c r="E39" s="73"/>
      <c r="F39" s="73"/>
      <c r="G39" s="73"/>
      <c r="H39" s="73"/>
      <c r="I39" s="77"/>
      <c r="J39" s="73"/>
      <c r="K39" s="73"/>
      <c r="L39" s="73"/>
      <c r="M39" s="73"/>
      <c r="N39" s="78" t="s">
        <v>51</v>
      </c>
      <c r="O39" s="78" t="s">
        <v>50</v>
      </c>
    </row>
    <row r="40" spans="1:15" x14ac:dyDescent="0.2">
      <c r="A40" s="72">
        <f t="shared" si="0"/>
        <v>35</v>
      </c>
      <c r="B40" s="73"/>
      <c r="C40" s="73"/>
      <c r="D40" s="73"/>
      <c r="E40" s="73"/>
      <c r="F40" s="73"/>
      <c r="G40" s="73"/>
      <c r="H40" s="73"/>
      <c r="I40" s="77"/>
      <c r="J40" s="73"/>
      <c r="K40" s="73"/>
      <c r="L40" s="73"/>
      <c r="M40" s="73"/>
      <c r="N40" s="78" t="s">
        <v>51</v>
      </c>
      <c r="O40" s="78" t="s">
        <v>50</v>
      </c>
    </row>
    <row r="41" spans="1:15" x14ac:dyDescent="0.2">
      <c r="A41" s="72">
        <f t="shared" si="0"/>
        <v>36</v>
      </c>
      <c r="B41" s="73"/>
      <c r="C41" s="73"/>
      <c r="D41" s="73"/>
      <c r="E41" s="73"/>
      <c r="F41" s="73"/>
      <c r="G41" s="73"/>
      <c r="H41" s="73"/>
      <c r="I41" s="77"/>
      <c r="J41" s="73"/>
      <c r="K41" s="73"/>
      <c r="L41" s="73"/>
      <c r="M41" s="73"/>
      <c r="N41" s="78" t="s">
        <v>51</v>
      </c>
      <c r="O41" s="78" t="s">
        <v>50</v>
      </c>
    </row>
    <row r="42" spans="1:15" x14ac:dyDescent="0.2">
      <c r="A42" s="72">
        <f t="shared" si="0"/>
        <v>37</v>
      </c>
      <c r="B42" s="73"/>
      <c r="C42" s="73"/>
      <c r="D42" s="73"/>
      <c r="E42" s="73"/>
      <c r="F42" s="73"/>
      <c r="G42" s="73"/>
      <c r="H42" s="73"/>
      <c r="I42" s="77"/>
      <c r="J42" s="73"/>
      <c r="K42" s="73"/>
      <c r="L42" s="73"/>
      <c r="M42" s="73"/>
      <c r="N42" s="78" t="s">
        <v>51</v>
      </c>
      <c r="O42" s="78" t="s">
        <v>50</v>
      </c>
    </row>
    <row r="43" spans="1:15" x14ac:dyDescent="0.2">
      <c r="A43" s="72">
        <f t="shared" si="0"/>
        <v>38</v>
      </c>
      <c r="B43" s="73"/>
      <c r="C43" s="73"/>
      <c r="D43" s="73"/>
      <c r="E43" s="73"/>
      <c r="F43" s="73"/>
      <c r="G43" s="73"/>
      <c r="H43" s="73"/>
      <c r="I43" s="77"/>
      <c r="J43" s="73"/>
      <c r="K43" s="73"/>
      <c r="L43" s="73"/>
      <c r="M43" s="73"/>
      <c r="N43" s="78" t="s">
        <v>51</v>
      </c>
      <c r="O43" s="78" t="s">
        <v>50</v>
      </c>
    </row>
    <row r="44" spans="1:15" x14ac:dyDescent="0.2">
      <c r="A44" s="72">
        <f t="shared" si="0"/>
        <v>39</v>
      </c>
      <c r="B44" s="73"/>
      <c r="C44" s="73"/>
      <c r="D44" s="73"/>
      <c r="E44" s="73"/>
      <c r="F44" s="73"/>
      <c r="G44" s="73"/>
      <c r="H44" s="73"/>
      <c r="I44" s="77"/>
      <c r="J44" s="73"/>
      <c r="K44" s="73"/>
      <c r="L44" s="73"/>
      <c r="M44" s="73"/>
      <c r="N44" s="78" t="s">
        <v>51</v>
      </c>
      <c r="O44" s="78" t="s">
        <v>50</v>
      </c>
    </row>
    <row r="45" spans="1:15" x14ac:dyDescent="0.2">
      <c r="A45" s="72">
        <f t="shared" si="0"/>
        <v>40</v>
      </c>
      <c r="B45" s="73"/>
      <c r="C45" s="73"/>
      <c r="D45" s="73"/>
      <c r="E45" s="73"/>
      <c r="F45" s="73"/>
      <c r="G45" s="73"/>
      <c r="H45" s="73"/>
      <c r="I45" s="77"/>
      <c r="J45" s="73"/>
      <c r="K45" s="73"/>
      <c r="L45" s="73"/>
      <c r="M45" s="73"/>
      <c r="N45" s="78" t="s">
        <v>51</v>
      </c>
      <c r="O45" s="78" t="s">
        <v>50</v>
      </c>
    </row>
    <row r="46" spans="1:15" x14ac:dyDescent="0.2">
      <c r="A46" s="72">
        <f t="shared" si="0"/>
        <v>41</v>
      </c>
      <c r="B46" s="73"/>
      <c r="C46" s="73"/>
      <c r="D46" s="73"/>
      <c r="E46" s="73"/>
      <c r="F46" s="73"/>
      <c r="G46" s="73"/>
      <c r="H46" s="73"/>
      <c r="I46" s="77"/>
      <c r="J46" s="73"/>
      <c r="K46" s="73"/>
      <c r="L46" s="73"/>
      <c r="M46" s="73"/>
      <c r="N46" s="78" t="s">
        <v>51</v>
      </c>
      <c r="O46" s="78" t="s">
        <v>50</v>
      </c>
    </row>
    <row r="47" spans="1:15" x14ac:dyDescent="0.2">
      <c r="A47" s="72">
        <f t="shared" si="0"/>
        <v>42</v>
      </c>
      <c r="B47" s="73"/>
      <c r="C47" s="73"/>
      <c r="D47" s="73"/>
      <c r="E47" s="73"/>
      <c r="F47" s="73"/>
      <c r="G47" s="73"/>
      <c r="H47" s="73"/>
      <c r="I47" s="77"/>
      <c r="J47" s="73"/>
      <c r="K47" s="73"/>
      <c r="L47" s="73"/>
      <c r="M47" s="73"/>
      <c r="N47" s="78" t="s">
        <v>51</v>
      </c>
      <c r="O47" s="78" t="s">
        <v>50</v>
      </c>
    </row>
    <row r="48" spans="1:15" x14ac:dyDescent="0.2">
      <c r="A48" s="72">
        <f t="shared" si="0"/>
        <v>43</v>
      </c>
      <c r="B48" s="73"/>
      <c r="C48" s="73"/>
      <c r="D48" s="73"/>
      <c r="E48" s="73"/>
      <c r="F48" s="73"/>
      <c r="G48" s="73"/>
      <c r="H48" s="73"/>
      <c r="I48" s="77"/>
      <c r="J48" s="73"/>
      <c r="K48" s="73"/>
      <c r="L48" s="73"/>
      <c r="M48" s="73"/>
      <c r="N48" s="78" t="s">
        <v>51</v>
      </c>
      <c r="O48" s="78" t="s">
        <v>50</v>
      </c>
    </row>
    <row r="49" spans="1:15" x14ac:dyDescent="0.2">
      <c r="A49" s="72">
        <f t="shared" si="0"/>
        <v>44</v>
      </c>
      <c r="B49" s="73"/>
      <c r="C49" s="73"/>
      <c r="D49" s="73"/>
      <c r="E49" s="73"/>
      <c r="F49" s="73"/>
      <c r="G49" s="73"/>
      <c r="H49" s="73"/>
      <c r="I49" s="77"/>
      <c r="J49" s="73"/>
      <c r="K49" s="73"/>
      <c r="L49" s="73"/>
      <c r="M49" s="73"/>
      <c r="N49" s="78" t="s">
        <v>51</v>
      </c>
      <c r="O49" s="78" t="s">
        <v>50</v>
      </c>
    </row>
    <row r="50" spans="1:15" x14ac:dyDescent="0.2">
      <c r="A50" s="72">
        <f t="shared" si="0"/>
        <v>45</v>
      </c>
      <c r="B50" s="73"/>
      <c r="C50" s="73"/>
      <c r="D50" s="73"/>
      <c r="E50" s="73"/>
      <c r="F50" s="73"/>
      <c r="G50" s="73"/>
      <c r="H50" s="73"/>
      <c r="I50" s="77"/>
      <c r="J50" s="73"/>
      <c r="K50" s="73"/>
      <c r="L50" s="73"/>
      <c r="M50" s="73"/>
      <c r="N50" s="78" t="s">
        <v>51</v>
      </c>
      <c r="O50" s="78" t="s">
        <v>50</v>
      </c>
    </row>
    <row r="51" spans="1:15" x14ac:dyDescent="0.2">
      <c r="A51" s="72">
        <f t="shared" si="0"/>
        <v>46</v>
      </c>
      <c r="B51" s="73"/>
      <c r="C51" s="73"/>
      <c r="D51" s="73"/>
      <c r="E51" s="73"/>
      <c r="F51" s="73"/>
      <c r="G51" s="73"/>
      <c r="H51" s="73"/>
      <c r="I51" s="77"/>
      <c r="J51" s="73"/>
      <c r="K51" s="73"/>
      <c r="L51" s="73"/>
      <c r="M51" s="73"/>
      <c r="N51" s="78" t="s">
        <v>51</v>
      </c>
      <c r="O51" s="78" t="s">
        <v>50</v>
      </c>
    </row>
    <row r="52" spans="1:15" x14ac:dyDescent="0.2">
      <c r="A52" s="72">
        <f t="shared" si="0"/>
        <v>47</v>
      </c>
      <c r="B52" s="73"/>
      <c r="C52" s="73"/>
      <c r="D52" s="73"/>
      <c r="E52" s="73"/>
      <c r="F52" s="73"/>
      <c r="G52" s="73"/>
      <c r="H52" s="73"/>
      <c r="I52" s="77"/>
      <c r="J52" s="73"/>
      <c r="K52" s="73"/>
      <c r="L52" s="73"/>
      <c r="M52" s="73"/>
      <c r="N52" s="78" t="s">
        <v>51</v>
      </c>
      <c r="O52" s="78" t="s">
        <v>50</v>
      </c>
    </row>
    <row r="53" spans="1:15" x14ac:dyDescent="0.2">
      <c r="A53" s="72">
        <f t="shared" si="0"/>
        <v>48</v>
      </c>
      <c r="B53" s="73"/>
      <c r="C53" s="73"/>
      <c r="D53" s="73"/>
      <c r="E53" s="73"/>
      <c r="F53" s="73"/>
      <c r="G53" s="73"/>
      <c r="H53" s="73"/>
      <c r="I53" s="77"/>
      <c r="J53" s="73"/>
      <c r="K53" s="73"/>
      <c r="L53" s="73"/>
      <c r="M53" s="73"/>
      <c r="N53" s="78" t="s">
        <v>51</v>
      </c>
      <c r="O53" s="78" t="s">
        <v>50</v>
      </c>
    </row>
    <row r="54" spans="1:15" x14ac:dyDescent="0.2">
      <c r="A54" s="72">
        <f t="shared" si="0"/>
        <v>49</v>
      </c>
      <c r="B54" s="73"/>
      <c r="C54" s="73"/>
      <c r="D54" s="73"/>
      <c r="E54" s="73"/>
      <c r="F54" s="73"/>
      <c r="G54" s="73"/>
      <c r="H54" s="73"/>
      <c r="I54" s="77"/>
      <c r="J54" s="73"/>
      <c r="K54" s="73"/>
      <c r="L54" s="73"/>
      <c r="M54" s="73"/>
      <c r="N54" s="78" t="s">
        <v>51</v>
      </c>
      <c r="O54" s="78" t="s">
        <v>50</v>
      </c>
    </row>
    <row r="55" spans="1:15" x14ac:dyDescent="0.2">
      <c r="A55" s="72">
        <f t="shared" si="0"/>
        <v>50</v>
      </c>
      <c r="B55" s="73"/>
      <c r="C55" s="73"/>
      <c r="D55" s="73"/>
      <c r="E55" s="73"/>
      <c r="F55" s="73"/>
      <c r="G55" s="73"/>
      <c r="H55" s="73"/>
      <c r="I55" s="77"/>
      <c r="J55" s="73"/>
      <c r="K55" s="73"/>
      <c r="L55" s="73"/>
      <c r="M55" s="73"/>
      <c r="N55" s="78" t="s">
        <v>51</v>
      </c>
      <c r="O55" s="78" t="s">
        <v>50</v>
      </c>
    </row>
    <row r="56" spans="1:15" x14ac:dyDescent="0.2">
      <c r="A56" s="72">
        <f t="shared" si="0"/>
        <v>51</v>
      </c>
      <c r="B56" s="73"/>
      <c r="C56" s="73"/>
      <c r="D56" s="73"/>
      <c r="E56" s="73"/>
      <c r="F56" s="73"/>
      <c r="G56" s="73"/>
      <c r="H56" s="73"/>
      <c r="I56" s="77"/>
      <c r="J56" s="73"/>
      <c r="K56" s="73"/>
      <c r="L56" s="73"/>
      <c r="M56" s="73"/>
      <c r="N56" s="78" t="s">
        <v>51</v>
      </c>
      <c r="O56" s="78" t="s">
        <v>50</v>
      </c>
    </row>
    <row r="57" spans="1:15" x14ac:dyDescent="0.2">
      <c r="A57" s="72">
        <f t="shared" si="0"/>
        <v>52</v>
      </c>
      <c r="B57" s="73"/>
      <c r="C57" s="73"/>
      <c r="D57" s="73"/>
      <c r="E57" s="73"/>
      <c r="F57" s="73"/>
      <c r="G57" s="73"/>
      <c r="H57" s="73"/>
      <c r="I57" s="77"/>
      <c r="J57" s="73"/>
      <c r="K57" s="73"/>
      <c r="L57" s="73"/>
      <c r="M57" s="73"/>
      <c r="N57" s="78" t="s">
        <v>51</v>
      </c>
      <c r="O57" s="78" t="s">
        <v>50</v>
      </c>
    </row>
    <row r="58" spans="1:15" x14ac:dyDescent="0.2">
      <c r="A58" s="72">
        <f t="shared" si="0"/>
        <v>53</v>
      </c>
      <c r="B58" s="73"/>
      <c r="C58" s="73"/>
      <c r="D58" s="73"/>
      <c r="E58" s="73"/>
      <c r="F58" s="73"/>
      <c r="G58" s="73"/>
      <c r="H58" s="73"/>
      <c r="I58" s="77"/>
      <c r="J58" s="73"/>
      <c r="K58" s="73"/>
      <c r="L58" s="73"/>
      <c r="M58" s="73"/>
      <c r="N58" s="78" t="s">
        <v>51</v>
      </c>
      <c r="O58" s="78" t="s">
        <v>50</v>
      </c>
    </row>
    <row r="59" spans="1:15" x14ac:dyDescent="0.2">
      <c r="A59" s="72">
        <f t="shared" si="0"/>
        <v>54</v>
      </c>
      <c r="B59" s="73"/>
      <c r="C59" s="73"/>
      <c r="D59" s="73"/>
      <c r="E59" s="73"/>
      <c r="F59" s="73"/>
      <c r="G59" s="73"/>
      <c r="H59" s="73"/>
      <c r="I59" s="77"/>
      <c r="J59" s="73"/>
      <c r="K59" s="73"/>
      <c r="L59" s="73"/>
      <c r="M59" s="73"/>
      <c r="N59" s="78" t="s">
        <v>51</v>
      </c>
      <c r="O59" s="78" t="s">
        <v>50</v>
      </c>
    </row>
    <row r="60" spans="1:15" x14ac:dyDescent="0.2">
      <c r="A60" s="72">
        <f t="shared" si="0"/>
        <v>55</v>
      </c>
      <c r="B60" s="73"/>
      <c r="C60" s="73"/>
      <c r="D60" s="73"/>
      <c r="E60" s="73"/>
      <c r="F60" s="73"/>
      <c r="G60" s="73"/>
      <c r="H60" s="73"/>
      <c r="I60" s="77"/>
      <c r="J60" s="73"/>
      <c r="K60" s="73"/>
      <c r="L60" s="73"/>
      <c r="M60" s="73"/>
      <c r="N60" s="78" t="s">
        <v>51</v>
      </c>
      <c r="O60" s="78" t="s">
        <v>50</v>
      </c>
    </row>
    <row r="61" spans="1:15" x14ac:dyDescent="0.2">
      <c r="A61" s="72">
        <f>ROW()-5</f>
        <v>56</v>
      </c>
      <c r="B61" s="73"/>
      <c r="C61" s="73"/>
      <c r="D61" s="73"/>
      <c r="E61" s="73"/>
      <c r="F61" s="73"/>
      <c r="G61" s="73"/>
      <c r="H61" s="73"/>
      <c r="I61" s="77"/>
      <c r="J61" s="73"/>
      <c r="K61" s="73"/>
      <c r="L61" s="73"/>
      <c r="M61" s="73"/>
      <c r="N61" s="78" t="s">
        <v>51</v>
      </c>
      <c r="O61" s="78" t="s">
        <v>50</v>
      </c>
    </row>
    <row r="62" spans="1:15" x14ac:dyDescent="0.2">
      <c r="A62" s="72">
        <f t="shared" si="0"/>
        <v>57</v>
      </c>
      <c r="B62" s="73"/>
      <c r="C62" s="73"/>
      <c r="D62" s="73"/>
      <c r="E62" s="73"/>
      <c r="F62" s="73"/>
      <c r="G62" s="73"/>
      <c r="H62" s="73"/>
      <c r="I62" s="77"/>
      <c r="J62" s="73"/>
      <c r="K62" s="73"/>
      <c r="L62" s="73"/>
      <c r="M62" s="73"/>
      <c r="N62" s="78" t="s">
        <v>51</v>
      </c>
      <c r="O62" s="78" t="s">
        <v>50</v>
      </c>
    </row>
    <row r="63" spans="1:15" x14ac:dyDescent="0.2">
      <c r="A63" s="72">
        <f t="shared" si="0"/>
        <v>58</v>
      </c>
      <c r="B63" s="73"/>
      <c r="C63" s="73"/>
      <c r="D63" s="73"/>
      <c r="E63" s="73"/>
      <c r="F63" s="73"/>
      <c r="G63" s="73"/>
      <c r="H63" s="73"/>
      <c r="I63" s="77"/>
      <c r="J63" s="73"/>
      <c r="K63" s="73"/>
      <c r="L63" s="73"/>
      <c r="M63" s="73"/>
      <c r="N63" s="78" t="s">
        <v>51</v>
      </c>
      <c r="O63" s="78" t="s">
        <v>50</v>
      </c>
    </row>
    <row r="64" spans="1:15" x14ac:dyDescent="0.2">
      <c r="A64" s="72">
        <f t="shared" si="0"/>
        <v>59</v>
      </c>
      <c r="B64" s="73"/>
      <c r="C64" s="73"/>
      <c r="D64" s="73"/>
      <c r="E64" s="73"/>
      <c r="F64" s="73"/>
      <c r="G64" s="73"/>
      <c r="H64" s="73"/>
      <c r="I64" s="77"/>
      <c r="J64" s="73"/>
      <c r="K64" s="73"/>
      <c r="L64" s="73"/>
      <c r="M64" s="73"/>
      <c r="N64" s="78" t="s">
        <v>51</v>
      </c>
      <c r="O64" s="78" t="s">
        <v>50</v>
      </c>
    </row>
    <row r="65" spans="1:15" x14ac:dyDescent="0.2">
      <c r="A65" s="72">
        <f t="shared" si="0"/>
        <v>60</v>
      </c>
      <c r="B65" s="73"/>
      <c r="C65" s="73"/>
      <c r="D65" s="73"/>
      <c r="E65" s="73"/>
      <c r="F65" s="73"/>
      <c r="G65" s="73"/>
      <c r="H65" s="73"/>
      <c r="I65" s="77"/>
      <c r="J65" s="73"/>
      <c r="K65" s="73"/>
      <c r="L65" s="73"/>
      <c r="M65" s="73"/>
      <c r="N65" s="78" t="s">
        <v>51</v>
      </c>
      <c r="O65" s="78" t="s">
        <v>50</v>
      </c>
    </row>
  </sheetData>
  <mergeCells count="1">
    <mergeCell ref="B2:C2"/>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O33"/>
  <sheetViews>
    <sheetView workbookViewId="0">
      <selection activeCell="J8" sqref="J8"/>
    </sheetView>
  </sheetViews>
  <sheetFormatPr defaultColWidth="9" defaultRowHeight="12.6" x14ac:dyDescent="0.2"/>
  <cols>
    <col min="1" max="1" width="9.6640625" style="1" customWidth="1"/>
    <col min="2" max="2" width="22.109375" style="1" customWidth="1"/>
    <col min="3" max="3" width="15.88671875" style="1" customWidth="1"/>
    <col min="4" max="4" width="13.21875" style="1" customWidth="1"/>
    <col min="5" max="5" width="13.6640625" style="1" customWidth="1"/>
    <col min="6" max="6" width="13.77734375" style="1" customWidth="1"/>
    <col min="7" max="7" width="13.88671875" style="1" customWidth="1"/>
    <col min="8" max="8" width="5.109375" style="1" customWidth="1"/>
    <col min="9" max="9" width="16.21875" style="1" customWidth="1"/>
    <col min="10" max="10" width="8.88671875" style="1" customWidth="1"/>
    <col min="11" max="11" width="26.77734375" style="1" customWidth="1"/>
    <col min="12" max="12" width="8.6640625" style="1" customWidth="1"/>
    <col min="13" max="13" width="19.88671875" style="1" customWidth="1"/>
    <col min="14" max="14" width="27.109375" style="1" customWidth="1"/>
    <col min="15" max="15" width="20.88671875" style="1" customWidth="1"/>
    <col min="16" max="16384" width="9" style="1"/>
  </cols>
  <sheetData>
    <row r="1" spans="1:15" ht="32.1" customHeight="1" x14ac:dyDescent="0.2">
      <c r="A1" s="82">
        <f>①団体登録!D3</f>
        <v>2025</v>
      </c>
      <c r="B1" s="83" t="s">
        <v>129</v>
      </c>
      <c r="C1" s="240" t="s">
        <v>89</v>
      </c>
      <c r="D1" s="240"/>
      <c r="E1" s="240"/>
      <c r="F1" s="240"/>
      <c r="G1" s="240"/>
      <c r="H1" s="240"/>
      <c r="I1" s="240"/>
      <c r="J1" s="240"/>
      <c r="K1" s="240"/>
      <c r="L1" s="240"/>
      <c r="M1" s="240"/>
      <c r="N1" s="240"/>
    </row>
    <row r="2" spans="1:15" s="62" customFormat="1" ht="35.4" customHeight="1" x14ac:dyDescent="0.2">
      <c r="A2" s="63" t="s">
        <v>130</v>
      </c>
      <c r="B2" s="103" t="s">
        <v>84</v>
      </c>
      <c r="C2" s="62" t="s">
        <v>81</v>
      </c>
      <c r="F2" s="64" t="s">
        <v>80</v>
      </c>
      <c r="G2" s="64" t="s">
        <v>80</v>
      </c>
      <c r="I2" s="64" t="s">
        <v>79</v>
      </c>
      <c r="N2" s="62" t="s">
        <v>78</v>
      </c>
      <c r="O2" s="62" t="s">
        <v>78</v>
      </c>
    </row>
    <row r="3" spans="1:15" ht="32.1" customHeight="1" x14ac:dyDescent="0.2">
      <c r="A3" s="109" t="s">
        <v>135</v>
      </c>
      <c r="B3" s="66" t="s">
        <v>88</v>
      </c>
      <c r="C3" s="67" t="s">
        <v>75</v>
      </c>
      <c r="D3" s="67" t="s">
        <v>74</v>
      </c>
      <c r="E3" s="67" t="s">
        <v>73</v>
      </c>
      <c r="F3" s="67" t="s">
        <v>72</v>
      </c>
      <c r="G3" s="67" t="s">
        <v>71</v>
      </c>
      <c r="H3" s="67" t="s">
        <v>70</v>
      </c>
      <c r="I3" s="68" t="s">
        <v>87</v>
      </c>
      <c r="J3" s="67" t="s">
        <v>68</v>
      </c>
      <c r="K3" s="67" t="s">
        <v>67</v>
      </c>
      <c r="L3" s="106" t="s">
        <v>86</v>
      </c>
      <c r="M3" s="106" t="s">
        <v>86</v>
      </c>
      <c r="N3" s="67" t="s">
        <v>64</v>
      </c>
      <c r="O3" s="67" t="s">
        <v>63</v>
      </c>
    </row>
    <row r="4" spans="1:15" x14ac:dyDescent="0.2">
      <c r="A4" s="73">
        <f>ROW()-3</f>
        <v>1</v>
      </c>
      <c r="B4" s="73"/>
      <c r="C4" s="73"/>
      <c r="D4" s="73"/>
      <c r="E4" s="73"/>
      <c r="F4" s="73"/>
      <c r="G4" s="73"/>
      <c r="H4" s="73"/>
      <c r="I4" s="73"/>
      <c r="J4" s="73"/>
      <c r="K4" s="75"/>
      <c r="L4" s="105"/>
      <c r="M4" s="105"/>
      <c r="N4" s="78" t="s">
        <v>51</v>
      </c>
      <c r="O4" s="78" t="s">
        <v>50</v>
      </c>
    </row>
    <row r="5" spans="1:15" x14ac:dyDescent="0.2">
      <c r="A5" s="72">
        <f t="shared" ref="A5:A33" si="0">ROW()-3</f>
        <v>2</v>
      </c>
      <c r="B5" s="73"/>
      <c r="C5" s="73"/>
      <c r="D5" s="73"/>
      <c r="E5" s="73"/>
      <c r="F5" s="73"/>
      <c r="G5" s="73"/>
      <c r="H5" s="73"/>
      <c r="I5" s="73"/>
      <c r="J5" s="73"/>
      <c r="K5" s="73"/>
      <c r="L5" s="105"/>
      <c r="M5" s="105"/>
      <c r="N5" s="78" t="s">
        <v>51</v>
      </c>
      <c r="O5" s="78" t="s">
        <v>50</v>
      </c>
    </row>
    <row r="6" spans="1:15" x14ac:dyDescent="0.2">
      <c r="A6" s="72">
        <f t="shared" si="0"/>
        <v>3</v>
      </c>
      <c r="B6" s="73"/>
      <c r="C6" s="73"/>
      <c r="D6" s="73"/>
      <c r="E6" s="73"/>
      <c r="F6" s="73"/>
      <c r="G6" s="73"/>
      <c r="H6" s="73"/>
      <c r="I6" s="73"/>
      <c r="J6" s="73"/>
      <c r="K6" s="73"/>
      <c r="L6" s="105"/>
      <c r="M6" s="105"/>
      <c r="N6" s="78" t="s">
        <v>51</v>
      </c>
      <c r="O6" s="78" t="s">
        <v>50</v>
      </c>
    </row>
    <row r="7" spans="1:15" x14ac:dyDescent="0.2">
      <c r="A7" s="72">
        <f t="shared" si="0"/>
        <v>4</v>
      </c>
      <c r="B7" s="73"/>
      <c r="C7" s="73"/>
      <c r="D7" s="73"/>
      <c r="E7" s="73"/>
      <c r="F7" s="73"/>
      <c r="G7" s="73"/>
      <c r="H7" s="73"/>
      <c r="I7" s="73"/>
      <c r="J7" s="73"/>
      <c r="K7" s="73"/>
      <c r="L7" s="105"/>
      <c r="M7" s="105"/>
      <c r="N7" s="78" t="s">
        <v>51</v>
      </c>
      <c r="O7" s="78" t="s">
        <v>50</v>
      </c>
    </row>
    <row r="8" spans="1:15" x14ac:dyDescent="0.2">
      <c r="A8" s="72">
        <f t="shared" si="0"/>
        <v>5</v>
      </c>
      <c r="B8" s="73"/>
      <c r="C8" s="73"/>
      <c r="D8" s="73"/>
      <c r="E8" s="73"/>
      <c r="F8" s="73"/>
      <c r="G8" s="73"/>
      <c r="H8" s="73"/>
      <c r="I8" s="73"/>
      <c r="J8" s="73"/>
      <c r="K8" s="73"/>
      <c r="L8" s="105"/>
      <c r="M8" s="105"/>
      <c r="N8" s="78" t="s">
        <v>51</v>
      </c>
      <c r="O8" s="78" t="s">
        <v>50</v>
      </c>
    </row>
    <row r="9" spans="1:15" x14ac:dyDescent="0.2">
      <c r="A9" s="72">
        <f t="shared" si="0"/>
        <v>6</v>
      </c>
      <c r="B9" s="80"/>
      <c r="C9" s="73"/>
      <c r="D9" s="73"/>
      <c r="E9" s="73"/>
      <c r="F9" s="73"/>
      <c r="G9" s="73"/>
      <c r="H9" s="73"/>
      <c r="I9" s="73"/>
      <c r="J9" s="73"/>
      <c r="K9" s="73"/>
      <c r="L9" s="105"/>
      <c r="M9" s="105"/>
      <c r="N9" s="78" t="s">
        <v>51</v>
      </c>
      <c r="O9" s="78" t="s">
        <v>50</v>
      </c>
    </row>
    <row r="10" spans="1:15" x14ac:dyDescent="0.2">
      <c r="A10" s="72">
        <f t="shared" si="0"/>
        <v>7</v>
      </c>
      <c r="B10" s="81"/>
      <c r="C10" s="73"/>
      <c r="D10" s="73"/>
      <c r="E10" s="73"/>
      <c r="F10" s="73"/>
      <c r="G10" s="73"/>
      <c r="H10" s="73"/>
      <c r="I10" s="73"/>
      <c r="J10" s="73"/>
      <c r="K10" s="73"/>
      <c r="L10" s="105"/>
      <c r="M10" s="105"/>
      <c r="N10" s="78" t="s">
        <v>51</v>
      </c>
      <c r="O10" s="78" t="s">
        <v>50</v>
      </c>
    </row>
    <row r="11" spans="1:15" x14ac:dyDescent="0.2">
      <c r="A11" s="72">
        <f t="shared" si="0"/>
        <v>8</v>
      </c>
      <c r="B11" s="73"/>
      <c r="C11" s="73"/>
      <c r="D11" s="73"/>
      <c r="E11" s="73"/>
      <c r="F11" s="73"/>
      <c r="G11" s="73"/>
      <c r="H11" s="73"/>
      <c r="I11" s="73"/>
      <c r="J11" s="73"/>
      <c r="K11" s="73"/>
      <c r="L11" s="105"/>
      <c r="M11" s="105"/>
      <c r="N11" s="78" t="s">
        <v>51</v>
      </c>
      <c r="O11" s="78" t="s">
        <v>50</v>
      </c>
    </row>
    <row r="12" spans="1:15" x14ac:dyDescent="0.2">
      <c r="A12" s="72">
        <f t="shared" si="0"/>
        <v>9</v>
      </c>
      <c r="B12" s="73"/>
      <c r="C12" s="73"/>
      <c r="D12" s="73"/>
      <c r="E12" s="73"/>
      <c r="F12" s="73"/>
      <c r="G12" s="73"/>
      <c r="H12" s="73"/>
      <c r="I12" s="73"/>
      <c r="J12" s="73"/>
      <c r="K12" s="73"/>
      <c r="L12" s="105"/>
      <c r="M12" s="105"/>
      <c r="N12" s="78" t="s">
        <v>51</v>
      </c>
      <c r="O12" s="78" t="s">
        <v>50</v>
      </c>
    </row>
    <row r="13" spans="1:15" x14ac:dyDescent="0.2">
      <c r="A13" s="72">
        <f t="shared" si="0"/>
        <v>10</v>
      </c>
      <c r="B13" s="73"/>
      <c r="C13" s="73"/>
      <c r="D13" s="73"/>
      <c r="E13" s="73"/>
      <c r="F13" s="73"/>
      <c r="G13" s="73"/>
      <c r="H13" s="73"/>
      <c r="I13" s="73"/>
      <c r="J13" s="73"/>
      <c r="K13" s="73"/>
      <c r="L13" s="105"/>
      <c r="M13" s="105"/>
      <c r="N13" s="78" t="s">
        <v>51</v>
      </c>
      <c r="O13" s="78" t="s">
        <v>50</v>
      </c>
    </row>
    <row r="14" spans="1:15" x14ac:dyDescent="0.2">
      <c r="A14" s="72">
        <f t="shared" si="0"/>
        <v>11</v>
      </c>
      <c r="B14" s="73"/>
      <c r="C14" s="73"/>
      <c r="D14" s="73"/>
      <c r="E14" s="73"/>
      <c r="F14" s="73"/>
      <c r="G14" s="73"/>
      <c r="H14" s="73"/>
      <c r="I14" s="73"/>
      <c r="J14" s="73"/>
      <c r="K14" s="73"/>
      <c r="L14" s="105"/>
      <c r="M14" s="105"/>
      <c r="N14" s="78" t="s">
        <v>51</v>
      </c>
      <c r="O14" s="78" t="s">
        <v>50</v>
      </c>
    </row>
    <row r="15" spans="1:15" x14ac:dyDescent="0.2">
      <c r="A15" s="72">
        <f t="shared" si="0"/>
        <v>12</v>
      </c>
      <c r="B15" s="73"/>
      <c r="C15" s="73"/>
      <c r="D15" s="73"/>
      <c r="E15" s="73"/>
      <c r="F15" s="73"/>
      <c r="G15" s="73"/>
      <c r="H15" s="73"/>
      <c r="I15" s="73"/>
      <c r="J15" s="73"/>
      <c r="K15" s="73"/>
      <c r="L15" s="105"/>
      <c r="M15" s="105"/>
      <c r="N15" s="78" t="s">
        <v>51</v>
      </c>
      <c r="O15" s="78" t="s">
        <v>50</v>
      </c>
    </row>
    <row r="16" spans="1:15" x14ac:dyDescent="0.2">
      <c r="A16" s="72">
        <f t="shared" si="0"/>
        <v>13</v>
      </c>
      <c r="B16" s="73"/>
      <c r="C16" s="73"/>
      <c r="D16" s="73"/>
      <c r="E16" s="73"/>
      <c r="F16" s="73"/>
      <c r="G16" s="73"/>
      <c r="H16" s="73"/>
      <c r="I16" s="73"/>
      <c r="J16" s="73"/>
      <c r="K16" s="73"/>
      <c r="L16" s="105"/>
      <c r="M16" s="105"/>
      <c r="N16" s="78" t="s">
        <v>51</v>
      </c>
      <c r="O16" s="78" t="s">
        <v>50</v>
      </c>
    </row>
    <row r="17" spans="1:15" x14ac:dyDescent="0.2">
      <c r="A17" s="72">
        <f t="shared" si="0"/>
        <v>14</v>
      </c>
      <c r="B17" s="73"/>
      <c r="C17" s="73"/>
      <c r="D17" s="73"/>
      <c r="E17" s="73"/>
      <c r="F17" s="73"/>
      <c r="G17" s="73"/>
      <c r="H17" s="73"/>
      <c r="I17" s="73"/>
      <c r="J17" s="73"/>
      <c r="K17" s="73"/>
      <c r="L17" s="105"/>
      <c r="M17" s="105"/>
      <c r="N17" s="78" t="s">
        <v>51</v>
      </c>
      <c r="O17" s="78" t="s">
        <v>50</v>
      </c>
    </row>
    <row r="18" spans="1:15" x14ac:dyDescent="0.2">
      <c r="A18" s="72">
        <f t="shared" si="0"/>
        <v>15</v>
      </c>
      <c r="B18" s="73"/>
      <c r="C18" s="73"/>
      <c r="D18" s="73"/>
      <c r="E18" s="73"/>
      <c r="F18" s="73"/>
      <c r="G18" s="73"/>
      <c r="H18" s="73"/>
      <c r="I18" s="73"/>
      <c r="J18" s="73"/>
      <c r="K18" s="73"/>
      <c r="L18" s="105"/>
      <c r="M18" s="105"/>
      <c r="N18" s="78" t="s">
        <v>51</v>
      </c>
      <c r="O18" s="78" t="s">
        <v>50</v>
      </c>
    </row>
    <row r="19" spans="1:15" x14ac:dyDescent="0.2">
      <c r="A19" s="72">
        <f t="shared" si="0"/>
        <v>16</v>
      </c>
      <c r="B19" s="73"/>
      <c r="C19" s="73"/>
      <c r="D19" s="73"/>
      <c r="E19" s="73"/>
      <c r="F19" s="73"/>
      <c r="G19" s="73"/>
      <c r="H19" s="73"/>
      <c r="I19" s="73"/>
      <c r="J19" s="73"/>
      <c r="K19" s="73"/>
      <c r="L19" s="105"/>
      <c r="M19" s="105"/>
      <c r="N19" s="78" t="s">
        <v>51</v>
      </c>
      <c r="O19" s="78" t="s">
        <v>50</v>
      </c>
    </row>
    <row r="20" spans="1:15" x14ac:dyDescent="0.2">
      <c r="A20" s="72">
        <f t="shared" si="0"/>
        <v>17</v>
      </c>
      <c r="B20" s="73"/>
      <c r="C20" s="73"/>
      <c r="D20" s="73"/>
      <c r="E20" s="73"/>
      <c r="F20" s="73"/>
      <c r="G20" s="73"/>
      <c r="H20" s="73"/>
      <c r="I20" s="73"/>
      <c r="J20" s="73"/>
      <c r="K20" s="73"/>
      <c r="L20" s="105"/>
      <c r="M20" s="105"/>
      <c r="N20" s="78" t="s">
        <v>51</v>
      </c>
      <c r="O20" s="78" t="s">
        <v>50</v>
      </c>
    </row>
    <row r="21" spans="1:15" x14ac:dyDescent="0.2">
      <c r="A21" s="72">
        <f t="shared" si="0"/>
        <v>18</v>
      </c>
      <c r="B21" s="73"/>
      <c r="C21" s="73"/>
      <c r="D21" s="73"/>
      <c r="E21" s="73"/>
      <c r="F21" s="73"/>
      <c r="G21" s="73"/>
      <c r="H21" s="73"/>
      <c r="I21" s="73"/>
      <c r="J21" s="73"/>
      <c r="K21" s="73"/>
      <c r="L21" s="105"/>
      <c r="M21" s="105"/>
      <c r="N21" s="78" t="s">
        <v>51</v>
      </c>
      <c r="O21" s="78" t="s">
        <v>50</v>
      </c>
    </row>
    <row r="22" spans="1:15" x14ac:dyDescent="0.2">
      <c r="A22" s="72">
        <f t="shared" si="0"/>
        <v>19</v>
      </c>
      <c r="B22" s="73"/>
      <c r="C22" s="73"/>
      <c r="D22" s="73"/>
      <c r="E22" s="73"/>
      <c r="F22" s="73"/>
      <c r="G22" s="73"/>
      <c r="H22" s="73"/>
      <c r="I22" s="73"/>
      <c r="J22" s="73"/>
      <c r="K22" s="73"/>
      <c r="L22" s="105"/>
      <c r="M22" s="105"/>
      <c r="N22" s="78" t="s">
        <v>51</v>
      </c>
      <c r="O22" s="78" t="s">
        <v>50</v>
      </c>
    </row>
    <row r="23" spans="1:15" x14ac:dyDescent="0.2">
      <c r="A23" s="72">
        <f t="shared" si="0"/>
        <v>20</v>
      </c>
      <c r="B23" s="73"/>
      <c r="C23" s="73"/>
      <c r="D23" s="73"/>
      <c r="E23" s="73"/>
      <c r="F23" s="73"/>
      <c r="G23" s="73"/>
      <c r="H23" s="73"/>
      <c r="I23" s="73"/>
      <c r="J23" s="73"/>
      <c r="K23" s="73"/>
      <c r="L23" s="105"/>
      <c r="M23" s="105"/>
      <c r="N23" s="78" t="s">
        <v>51</v>
      </c>
      <c r="O23" s="78" t="s">
        <v>50</v>
      </c>
    </row>
    <row r="24" spans="1:15" x14ac:dyDescent="0.2">
      <c r="A24" s="72">
        <f t="shared" si="0"/>
        <v>21</v>
      </c>
      <c r="B24" s="73"/>
      <c r="C24" s="73"/>
      <c r="D24" s="73"/>
      <c r="E24" s="73"/>
      <c r="F24" s="73"/>
      <c r="G24" s="73"/>
      <c r="H24" s="73"/>
      <c r="I24" s="73"/>
      <c r="J24" s="73"/>
      <c r="K24" s="73"/>
      <c r="L24" s="105"/>
      <c r="M24" s="105"/>
      <c r="N24" s="78" t="s">
        <v>51</v>
      </c>
      <c r="O24" s="78" t="s">
        <v>50</v>
      </c>
    </row>
    <row r="25" spans="1:15" x14ac:dyDescent="0.2">
      <c r="A25" s="72">
        <f t="shared" si="0"/>
        <v>22</v>
      </c>
      <c r="B25" s="73"/>
      <c r="C25" s="73"/>
      <c r="D25" s="73"/>
      <c r="E25" s="73"/>
      <c r="F25" s="73"/>
      <c r="G25" s="73"/>
      <c r="H25" s="73"/>
      <c r="I25" s="73"/>
      <c r="J25" s="73"/>
      <c r="K25" s="73"/>
      <c r="L25" s="105"/>
      <c r="M25" s="105"/>
      <c r="N25" s="78" t="s">
        <v>51</v>
      </c>
      <c r="O25" s="78" t="s">
        <v>50</v>
      </c>
    </row>
    <row r="26" spans="1:15" x14ac:dyDescent="0.2">
      <c r="A26" s="72">
        <f t="shared" si="0"/>
        <v>23</v>
      </c>
      <c r="B26" s="73"/>
      <c r="C26" s="73"/>
      <c r="D26" s="73"/>
      <c r="E26" s="73"/>
      <c r="F26" s="73"/>
      <c r="G26" s="73"/>
      <c r="H26" s="73"/>
      <c r="I26" s="73"/>
      <c r="J26" s="73"/>
      <c r="K26" s="73"/>
      <c r="L26" s="105"/>
      <c r="M26" s="105"/>
      <c r="N26" s="78" t="s">
        <v>51</v>
      </c>
      <c r="O26" s="78" t="s">
        <v>50</v>
      </c>
    </row>
    <row r="27" spans="1:15" x14ac:dyDescent="0.2">
      <c r="A27" s="72">
        <f t="shared" si="0"/>
        <v>24</v>
      </c>
      <c r="B27" s="73"/>
      <c r="C27" s="73"/>
      <c r="D27" s="73"/>
      <c r="E27" s="73"/>
      <c r="F27" s="73"/>
      <c r="G27" s="73"/>
      <c r="H27" s="73"/>
      <c r="I27" s="73"/>
      <c r="J27" s="73"/>
      <c r="K27" s="73"/>
      <c r="L27" s="105"/>
      <c r="M27" s="105"/>
      <c r="N27" s="78" t="s">
        <v>51</v>
      </c>
      <c r="O27" s="78" t="s">
        <v>50</v>
      </c>
    </row>
    <row r="28" spans="1:15" x14ac:dyDescent="0.2">
      <c r="A28" s="72">
        <f t="shared" si="0"/>
        <v>25</v>
      </c>
      <c r="B28" s="73"/>
      <c r="C28" s="73"/>
      <c r="D28" s="73"/>
      <c r="E28" s="73"/>
      <c r="F28" s="73"/>
      <c r="G28" s="73"/>
      <c r="H28" s="73"/>
      <c r="I28" s="73"/>
      <c r="J28" s="73"/>
      <c r="K28" s="73"/>
      <c r="L28" s="105"/>
      <c r="M28" s="105"/>
      <c r="N28" s="78" t="s">
        <v>51</v>
      </c>
      <c r="O28" s="78" t="s">
        <v>50</v>
      </c>
    </row>
    <row r="29" spans="1:15" x14ac:dyDescent="0.2">
      <c r="A29" s="72">
        <f t="shared" si="0"/>
        <v>26</v>
      </c>
      <c r="B29" s="73"/>
      <c r="C29" s="73"/>
      <c r="D29" s="73"/>
      <c r="E29" s="73"/>
      <c r="F29" s="73"/>
      <c r="G29" s="73"/>
      <c r="H29" s="73"/>
      <c r="I29" s="73"/>
      <c r="J29" s="73"/>
      <c r="K29" s="73"/>
      <c r="L29" s="105"/>
      <c r="M29" s="105"/>
      <c r="N29" s="78" t="s">
        <v>51</v>
      </c>
      <c r="O29" s="78" t="s">
        <v>50</v>
      </c>
    </row>
    <row r="30" spans="1:15" x14ac:dyDescent="0.2">
      <c r="A30" s="72">
        <f t="shared" si="0"/>
        <v>27</v>
      </c>
      <c r="B30" s="73"/>
      <c r="C30" s="73"/>
      <c r="D30" s="73"/>
      <c r="E30" s="73"/>
      <c r="F30" s="73"/>
      <c r="G30" s="73"/>
      <c r="H30" s="73"/>
      <c r="I30" s="73"/>
      <c r="J30" s="73"/>
      <c r="K30" s="73"/>
      <c r="L30" s="105"/>
      <c r="M30" s="105"/>
      <c r="N30" s="78" t="s">
        <v>51</v>
      </c>
      <c r="O30" s="78" t="s">
        <v>50</v>
      </c>
    </row>
    <row r="31" spans="1:15" x14ac:dyDescent="0.2">
      <c r="A31" s="72">
        <f t="shared" si="0"/>
        <v>28</v>
      </c>
      <c r="B31" s="73"/>
      <c r="C31" s="73"/>
      <c r="D31" s="73"/>
      <c r="E31" s="73"/>
      <c r="F31" s="73"/>
      <c r="G31" s="73"/>
      <c r="H31" s="73"/>
      <c r="I31" s="73"/>
      <c r="J31" s="73"/>
      <c r="K31" s="73"/>
      <c r="L31" s="105"/>
      <c r="M31" s="105"/>
      <c r="N31" s="78" t="s">
        <v>51</v>
      </c>
      <c r="O31" s="78" t="s">
        <v>50</v>
      </c>
    </row>
    <row r="32" spans="1:15" x14ac:dyDescent="0.2">
      <c r="A32" s="72">
        <f t="shared" si="0"/>
        <v>29</v>
      </c>
      <c r="B32" s="73"/>
      <c r="C32" s="73"/>
      <c r="D32" s="73"/>
      <c r="E32" s="73"/>
      <c r="F32" s="73"/>
      <c r="G32" s="73"/>
      <c r="H32" s="73"/>
      <c r="I32" s="73"/>
      <c r="J32" s="73"/>
      <c r="K32" s="73"/>
      <c r="L32" s="105"/>
      <c r="M32" s="105"/>
      <c r="N32" s="78" t="s">
        <v>51</v>
      </c>
      <c r="O32" s="78" t="s">
        <v>50</v>
      </c>
    </row>
    <row r="33" spans="1:15" x14ac:dyDescent="0.2">
      <c r="A33" s="72">
        <f t="shared" si="0"/>
        <v>30</v>
      </c>
      <c r="B33" s="73"/>
      <c r="C33" s="73"/>
      <c r="D33" s="73"/>
      <c r="E33" s="73"/>
      <c r="F33" s="73"/>
      <c r="G33" s="73"/>
      <c r="H33" s="73"/>
      <c r="I33" s="73"/>
      <c r="J33" s="73"/>
      <c r="K33" s="73"/>
      <c r="L33" s="105"/>
      <c r="M33" s="105"/>
      <c r="N33" s="78" t="s">
        <v>51</v>
      </c>
      <c r="O33" s="78" t="s">
        <v>50</v>
      </c>
    </row>
  </sheetData>
  <mergeCells count="1">
    <mergeCell ref="C1:N1"/>
  </mergeCells>
  <phoneticPr fontId="1"/>
  <dataValidations count="1">
    <dataValidation type="textLength" operator="equal" allowBlank="1" showInputMessage="1" showErrorMessage="1" error="10桁の番号を入力してください" sqref="B4:B33" xr:uid="{00000000-0002-0000-0200-000000000000}">
      <formula1>10</formula1>
    </dataValidation>
  </dataValidations>
  <pageMargins left="0.74803149606299213" right="0.74803149606299213" top="0.98425196850393704" bottom="0.98425196850393704" header="0.51181102362204722" footer="0.51181102362204722"/>
  <pageSetup paperSize="9" scale="70" orientation="landscape" useFirstPageNumber="1"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2:P32"/>
  <sheetViews>
    <sheetView workbookViewId="0">
      <selection activeCell="C2" sqref="C2:D2"/>
    </sheetView>
  </sheetViews>
  <sheetFormatPr defaultColWidth="9" defaultRowHeight="12.6" x14ac:dyDescent="0.2"/>
  <cols>
    <col min="1" max="1" width="2.33203125" style="1" customWidth="1"/>
    <col min="2" max="2" width="2.6640625" style="1" customWidth="1"/>
    <col min="3" max="3" width="6.21875" style="1" customWidth="1"/>
    <col min="4" max="4" width="7.88671875" style="1" customWidth="1"/>
    <col min="5" max="5" width="9" style="1"/>
    <col min="6" max="7" width="5.6640625" style="1" customWidth="1"/>
    <col min="8" max="8" width="9" style="1"/>
    <col min="9" max="10" width="5.6640625" style="1" customWidth="1"/>
    <col min="11" max="11" width="4.77734375" style="1" customWidth="1"/>
    <col min="12" max="12" width="4.6640625" style="1" customWidth="1"/>
    <col min="13" max="13" width="5.6640625" style="1" customWidth="1"/>
    <col min="14" max="14" width="13.109375" style="1" customWidth="1"/>
    <col min="15" max="15" width="10.21875" style="1" customWidth="1"/>
    <col min="16" max="16" width="6.77734375" style="1" customWidth="1"/>
    <col min="17" max="16384" width="9" style="1"/>
  </cols>
  <sheetData>
    <row r="2" spans="2:16" ht="36" customHeight="1" x14ac:dyDescent="0.2">
      <c r="C2" s="273">
        <f>①団体登録!D3</f>
        <v>2025</v>
      </c>
      <c r="D2" s="273"/>
      <c r="E2" s="35" t="s">
        <v>124</v>
      </c>
      <c r="F2" s="35"/>
      <c r="G2" s="35"/>
      <c r="H2" s="35"/>
      <c r="I2" s="35"/>
      <c r="J2" s="35"/>
      <c r="K2" s="35"/>
      <c r="L2" s="35"/>
      <c r="M2" s="35"/>
      <c r="N2" s="35"/>
      <c r="O2" s="35"/>
      <c r="P2" s="35"/>
    </row>
    <row r="3" spans="2:16" ht="38.25" customHeight="1" x14ac:dyDescent="0.2">
      <c r="C3" s="34"/>
      <c r="D3" s="34"/>
      <c r="E3" s="274" t="s">
        <v>123</v>
      </c>
      <c r="F3" s="274"/>
      <c r="G3" s="274"/>
      <c r="H3" s="274"/>
      <c r="I3" s="274"/>
      <c r="J3" s="274"/>
      <c r="K3" s="279"/>
      <c r="L3" s="279"/>
      <c r="M3" s="34"/>
      <c r="P3" s="34"/>
    </row>
    <row r="4" spans="2:16" ht="13.2" thickBot="1" x14ac:dyDescent="0.25">
      <c r="B4" s="1">
        <v>1</v>
      </c>
      <c r="C4" s="275" t="s">
        <v>122</v>
      </c>
      <c r="D4" s="275"/>
      <c r="E4" s="15"/>
      <c r="F4" s="15"/>
      <c r="G4" s="15"/>
      <c r="H4" s="15"/>
      <c r="I4" s="15"/>
      <c r="J4" s="15"/>
      <c r="K4" s="15"/>
      <c r="L4" s="15"/>
      <c r="M4" s="15"/>
      <c r="N4" s="15"/>
      <c r="O4" s="15"/>
      <c r="P4" s="15"/>
    </row>
    <row r="5" spans="2:16" ht="24.75" customHeight="1" thickBot="1" x14ac:dyDescent="0.25">
      <c r="C5" s="276" t="s">
        <v>121</v>
      </c>
      <c r="D5" s="277"/>
      <c r="E5" s="278"/>
      <c r="F5" s="278"/>
      <c r="G5" s="278"/>
      <c r="H5" s="278"/>
      <c r="I5" s="278"/>
      <c r="J5" s="278"/>
      <c r="K5" s="278"/>
      <c r="L5" s="9"/>
      <c r="M5" s="33" t="s">
        <v>120</v>
      </c>
      <c r="N5" s="23" t="s">
        <v>119</v>
      </c>
      <c r="O5" s="32">
        <v>5000</v>
      </c>
      <c r="P5" s="18" t="s">
        <v>101</v>
      </c>
    </row>
    <row r="6" spans="2:16" ht="18.600000000000001" x14ac:dyDescent="0.2">
      <c r="C6" s="31"/>
      <c r="D6" s="31"/>
      <c r="E6" s="15"/>
      <c r="F6" s="15"/>
      <c r="G6" s="15"/>
      <c r="H6" s="15"/>
      <c r="I6" s="30"/>
      <c r="J6" s="30"/>
      <c r="K6" s="6"/>
      <c r="L6" s="6"/>
      <c r="M6" s="6"/>
      <c r="N6" s="29"/>
      <c r="O6" s="29"/>
      <c r="P6" s="29"/>
    </row>
    <row r="7" spans="2:16" ht="20.25" customHeight="1" x14ac:dyDescent="0.2">
      <c r="B7" s="1">
        <v>2</v>
      </c>
      <c r="C7" s="275" t="s">
        <v>118</v>
      </c>
      <c r="D7" s="275"/>
      <c r="E7" s="15"/>
      <c r="F7" s="15"/>
      <c r="G7" s="15"/>
      <c r="H7" s="15"/>
      <c r="I7" s="15"/>
      <c r="J7" s="15"/>
      <c r="K7" s="15"/>
      <c r="L7" s="15"/>
      <c r="M7" s="15"/>
      <c r="N7" s="15"/>
      <c r="O7" s="15"/>
      <c r="P7" s="15"/>
    </row>
    <row r="8" spans="2:16" ht="27.75" customHeight="1" x14ac:dyDescent="0.2">
      <c r="C8" s="255" t="s">
        <v>117</v>
      </c>
      <c r="D8" s="256"/>
      <c r="E8" s="255" t="s">
        <v>110</v>
      </c>
      <c r="F8" s="257"/>
      <c r="G8" s="256"/>
      <c r="H8" s="255" t="s">
        <v>109</v>
      </c>
      <c r="I8" s="257"/>
      <c r="J8" s="256"/>
      <c r="K8" s="255" t="s">
        <v>116</v>
      </c>
      <c r="L8" s="257"/>
      <c r="M8" s="256"/>
      <c r="N8" s="255" t="s">
        <v>115</v>
      </c>
      <c r="O8" s="257"/>
      <c r="P8" s="256"/>
    </row>
    <row r="9" spans="2:16" ht="30" customHeight="1" x14ac:dyDescent="0.2">
      <c r="C9" s="255">
        <v>6</v>
      </c>
      <c r="D9" s="256"/>
      <c r="E9" s="263"/>
      <c r="F9" s="264"/>
      <c r="G9" s="27" t="s">
        <v>106</v>
      </c>
      <c r="H9" s="263"/>
      <c r="I9" s="264"/>
      <c r="J9" s="27" t="s">
        <v>106</v>
      </c>
      <c r="K9" s="271">
        <f t="shared" ref="K9:K14" si="0">E9+H9</f>
        <v>0</v>
      </c>
      <c r="L9" s="272"/>
      <c r="M9" s="27" t="s">
        <v>106</v>
      </c>
      <c r="N9" s="269">
        <f t="shared" ref="N9:N14" si="1">K9*1500</f>
        <v>0</v>
      </c>
      <c r="O9" s="270"/>
      <c r="P9" s="28" t="s">
        <v>101</v>
      </c>
    </row>
    <row r="10" spans="2:16" ht="30" customHeight="1" x14ac:dyDescent="0.2">
      <c r="C10" s="255">
        <v>5</v>
      </c>
      <c r="D10" s="256"/>
      <c r="E10" s="263"/>
      <c r="F10" s="264"/>
      <c r="G10" s="27" t="s">
        <v>134</v>
      </c>
      <c r="H10" s="263"/>
      <c r="I10" s="264"/>
      <c r="J10" s="27" t="s">
        <v>106</v>
      </c>
      <c r="K10" s="271">
        <f t="shared" si="0"/>
        <v>0</v>
      </c>
      <c r="L10" s="272"/>
      <c r="M10" s="27" t="s">
        <v>106</v>
      </c>
      <c r="N10" s="269">
        <f t="shared" si="1"/>
        <v>0</v>
      </c>
      <c r="O10" s="270"/>
      <c r="P10" s="28" t="s">
        <v>101</v>
      </c>
    </row>
    <row r="11" spans="2:16" ht="30" customHeight="1" x14ac:dyDescent="0.2">
      <c r="C11" s="255">
        <v>4</v>
      </c>
      <c r="D11" s="256"/>
      <c r="E11" s="263"/>
      <c r="F11" s="264"/>
      <c r="G11" s="27" t="s">
        <v>106</v>
      </c>
      <c r="H11" s="263"/>
      <c r="I11" s="264"/>
      <c r="J11" s="27" t="s">
        <v>106</v>
      </c>
      <c r="K11" s="271">
        <f t="shared" si="0"/>
        <v>0</v>
      </c>
      <c r="L11" s="272"/>
      <c r="M11" s="27" t="s">
        <v>106</v>
      </c>
      <c r="N11" s="269">
        <f t="shared" si="1"/>
        <v>0</v>
      </c>
      <c r="O11" s="270"/>
      <c r="P11" s="28" t="s">
        <v>101</v>
      </c>
    </row>
    <row r="12" spans="2:16" ht="30" customHeight="1" x14ac:dyDescent="0.2">
      <c r="C12" s="255">
        <v>3</v>
      </c>
      <c r="D12" s="256"/>
      <c r="E12" s="263"/>
      <c r="F12" s="264"/>
      <c r="G12" s="27" t="s">
        <v>106</v>
      </c>
      <c r="H12" s="263"/>
      <c r="I12" s="264"/>
      <c r="J12" s="27" t="s">
        <v>106</v>
      </c>
      <c r="K12" s="271">
        <f t="shared" si="0"/>
        <v>0</v>
      </c>
      <c r="L12" s="272"/>
      <c r="M12" s="27" t="s">
        <v>106</v>
      </c>
      <c r="N12" s="269">
        <f t="shared" si="1"/>
        <v>0</v>
      </c>
      <c r="O12" s="270"/>
      <c r="P12" s="28" t="s">
        <v>101</v>
      </c>
    </row>
    <row r="13" spans="2:16" ht="30" customHeight="1" x14ac:dyDescent="0.2">
      <c r="C13" s="255">
        <v>2</v>
      </c>
      <c r="D13" s="256"/>
      <c r="E13" s="263"/>
      <c r="F13" s="264"/>
      <c r="G13" s="27" t="s">
        <v>106</v>
      </c>
      <c r="H13" s="263"/>
      <c r="I13" s="264"/>
      <c r="J13" s="27" t="s">
        <v>106</v>
      </c>
      <c r="K13" s="271">
        <f t="shared" si="0"/>
        <v>0</v>
      </c>
      <c r="L13" s="272"/>
      <c r="M13" s="27" t="s">
        <v>106</v>
      </c>
      <c r="N13" s="269">
        <f t="shared" si="1"/>
        <v>0</v>
      </c>
      <c r="O13" s="270"/>
      <c r="P13" s="28" t="s">
        <v>101</v>
      </c>
    </row>
    <row r="14" spans="2:16" ht="30" customHeight="1" x14ac:dyDescent="0.2">
      <c r="C14" s="255">
        <v>1</v>
      </c>
      <c r="D14" s="256"/>
      <c r="E14" s="263"/>
      <c r="F14" s="264"/>
      <c r="G14" s="27" t="s">
        <v>106</v>
      </c>
      <c r="H14" s="263"/>
      <c r="I14" s="264"/>
      <c r="J14" s="27" t="s">
        <v>106</v>
      </c>
      <c r="K14" s="271">
        <f t="shared" si="0"/>
        <v>0</v>
      </c>
      <c r="L14" s="272"/>
      <c r="M14" s="27" t="s">
        <v>106</v>
      </c>
      <c r="N14" s="269">
        <f t="shared" si="1"/>
        <v>0</v>
      </c>
      <c r="O14" s="270"/>
      <c r="P14" s="28" t="s">
        <v>101</v>
      </c>
    </row>
    <row r="15" spans="2:16" ht="30.75" customHeight="1" x14ac:dyDescent="0.2">
      <c r="C15" s="255" t="s">
        <v>114</v>
      </c>
      <c r="D15" s="256"/>
      <c r="E15" s="255">
        <f>SUM(E9:F14)</f>
        <v>0</v>
      </c>
      <c r="F15" s="257"/>
      <c r="G15" s="27" t="s">
        <v>106</v>
      </c>
      <c r="H15" s="255">
        <f>SUM(H9:I14)</f>
        <v>0</v>
      </c>
      <c r="I15" s="257"/>
      <c r="J15" s="27" t="s">
        <v>106</v>
      </c>
      <c r="K15" s="271">
        <f>SUM(K9:L14)</f>
        <v>0</v>
      </c>
      <c r="L15" s="272"/>
      <c r="M15" s="27" t="s">
        <v>106</v>
      </c>
      <c r="N15" s="269">
        <f>SUM(N9:O14)</f>
        <v>0</v>
      </c>
      <c r="O15" s="270"/>
      <c r="P15" s="28" t="s">
        <v>101</v>
      </c>
    </row>
    <row r="16" spans="2:16" ht="16.8" thickBot="1" x14ac:dyDescent="0.25">
      <c r="C16" s="6"/>
      <c r="D16" s="6"/>
      <c r="E16" s="6"/>
      <c r="F16" s="6"/>
      <c r="G16" s="6"/>
      <c r="H16" s="6"/>
      <c r="I16" s="6"/>
      <c r="J16" s="6"/>
      <c r="K16" s="6"/>
      <c r="L16" s="6"/>
      <c r="M16" s="6"/>
      <c r="N16" s="24"/>
      <c r="O16" s="24"/>
      <c r="P16" s="6"/>
    </row>
    <row r="17" spans="2:16" ht="36" customHeight="1" thickBot="1" x14ac:dyDescent="0.25">
      <c r="C17" s="6"/>
      <c r="D17" s="6"/>
      <c r="E17" s="6"/>
      <c r="F17" s="6"/>
      <c r="G17" s="6"/>
      <c r="H17" s="6"/>
      <c r="I17" s="248" t="s">
        <v>113</v>
      </c>
      <c r="J17" s="249"/>
      <c r="K17" s="250" t="s">
        <v>112</v>
      </c>
      <c r="L17" s="251"/>
      <c r="M17" s="252"/>
      <c r="N17" s="253">
        <f>SUM(N9:O14)</f>
        <v>0</v>
      </c>
      <c r="O17" s="254"/>
      <c r="P17" s="18" t="s">
        <v>101</v>
      </c>
    </row>
    <row r="18" spans="2:16" ht="20.25" customHeight="1" x14ac:dyDescent="0.2">
      <c r="B18" s="1">
        <v>3</v>
      </c>
      <c r="C18" s="7" t="s">
        <v>111</v>
      </c>
      <c r="D18" s="7"/>
      <c r="E18" s="15"/>
      <c r="F18" s="15"/>
      <c r="G18" s="15"/>
      <c r="H18" s="15"/>
      <c r="I18" s="15"/>
      <c r="J18" s="15"/>
      <c r="K18" s="15"/>
      <c r="L18" s="15"/>
      <c r="M18" s="15"/>
      <c r="N18" s="15"/>
      <c r="O18" s="15"/>
      <c r="P18" s="15"/>
    </row>
    <row r="19" spans="2:16" ht="20.25" customHeight="1" thickBot="1" x14ac:dyDescent="0.25">
      <c r="C19" s="255"/>
      <c r="D19" s="256"/>
      <c r="E19" s="255" t="s">
        <v>110</v>
      </c>
      <c r="F19" s="257"/>
      <c r="G19" s="256"/>
      <c r="H19" s="255" t="s">
        <v>109</v>
      </c>
      <c r="I19" s="257"/>
      <c r="J19" s="256"/>
      <c r="K19" s="258" t="s">
        <v>108</v>
      </c>
      <c r="L19" s="259"/>
      <c r="M19" s="260"/>
      <c r="N19" s="258" t="s">
        <v>107</v>
      </c>
      <c r="O19" s="259"/>
      <c r="P19" s="260"/>
    </row>
    <row r="20" spans="2:16" ht="31.5" customHeight="1" thickBot="1" x14ac:dyDescent="0.25">
      <c r="C20" s="261" t="s">
        <v>102</v>
      </c>
      <c r="D20" s="262"/>
      <c r="E20" s="263"/>
      <c r="F20" s="264"/>
      <c r="G20" s="27" t="s">
        <v>106</v>
      </c>
      <c r="H20" s="263"/>
      <c r="I20" s="264"/>
      <c r="J20" s="26" t="s">
        <v>106</v>
      </c>
      <c r="K20" s="265">
        <f>E20+H20</f>
        <v>0</v>
      </c>
      <c r="L20" s="266"/>
      <c r="M20" s="25" t="s">
        <v>106</v>
      </c>
      <c r="N20" s="253">
        <f>K20*2000</f>
        <v>0</v>
      </c>
      <c r="O20" s="254"/>
      <c r="P20" s="18" t="s">
        <v>101</v>
      </c>
    </row>
    <row r="21" spans="2:16" ht="16.8" thickBot="1" x14ac:dyDescent="0.25">
      <c r="C21" s="6"/>
      <c r="D21" s="6"/>
      <c r="E21" s="6"/>
      <c r="F21" s="6"/>
      <c r="G21" s="6"/>
      <c r="H21" s="6"/>
      <c r="I21" s="6"/>
      <c r="J21" s="6"/>
      <c r="K21" s="6"/>
      <c r="L21" s="6"/>
      <c r="M21" s="6"/>
      <c r="N21" s="24"/>
      <c r="O21" s="24"/>
      <c r="P21" s="6"/>
    </row>
    <row r="22" spans="2:16" ht="33.75" customHeight="1" thickBot="1" x14ac:dyDescent="0.25">
      <c r="C22" s="250">
        <f>C2</f>
        <v>2025</v>
      </c>
      <c r="D22" s="251"/>
      <c r="E22" s="267" t="s">
        <v>125</v>
      </c>
      <c r="F22" s="267"/>
      <c r="G22" s="268"/>
      <c r="H22" s="22" t="s">
        <v>105</v>
      </c>
      <c r="I22" s="19" t="s">
        <v>103</v>
      </c>
      <c r="J22" s="21" t="s">
        <v>104</v>
      </c>
      <c r="K22" s="19" t="s">
        <v>103</v>
      </c>
      <c r="L22" s="20" t="s">
        <v>102</v>
      </c>
      <c r="M22" s="19"/>
      <c r="N22" s="246">
        <f>O5+N17+N20</f>
        <v>5000</v>
      </c>
      <c r="O22" s="247"/>
      <c r="P22" s="18" t="s">
        <v>101</v>
      </c>
    </row>
    <row r="23" spans="2:16" x14ac:dyDescent="0.2">
      <c r="C23" s="15"/>
      <c r="D23" s="15"/>
      <c r="E23" s="15"/>
      <c r="F23" s="15"/>
      <c r="G23" s="15"/>
      <c r="H23" s="15"/>
      <c r="I23" s="15"/>
      <c r="J23" s="15"/>
      <c r="K23" s="15"/>
      <c r="L23" s="15"/>
      <c r="M23" s="15"/>
      <c r="N23" s="15"/>
      <c r="O23" s="15"/>
      <c r="P23" s="15"/>
    </row>
    <row r="24" spans="2:16" x14ac:dyDescent="0.2">
      <c r="C24" s="17" t="s">
        <v>100</v>
      </c>
      <c r="D24" s="16"/>
      <c r="E24" s="16"/>
      <c r="F24" s="16"/>
      <c r="G24" s="16"/>
      <c r="H24" s="16"/>
      <c r="I24" s="16"/>
      <c r="J24" s="16"/>
      <c r="K24" s="16"/>
      <c r="L24" s="16"/>
      <c r="M24" s="16"/>
      <c r="N24" s="15"/>
      <c r="O24" s="15"/>
      <c r="P24" s="15"/>
    </row>
    <row r="25" spans="2:16" ht="18" customHeight="1" x14ac:dyDescent="0.2">
      <c r="C25" s="242" t="s">
        <v>99</v>
      </c>
      <c r="D25" s="242"/>
      <c r="E25" s="243" t="s">
        <v>98</v>
      </c>
      <c r="F25" s="243"/>
      <c r="G25" s="243"/>
      <c r="H25" s="243"/>
      <c r="I25" s="243"/>
      <c r="J25" s="243"/>
      <c r="K25" s="243"/>
      <c r="L25" s="243"/>
      <c r="M25" s="243"/>
      <c r="N25" s="243"/>
      <c r="O25" s="243"/>
      <c r="P25" s="243"/>
    </row>
    <row r="26" spans="2:16" ht="15.75" customHeight="1" x14ac:dyDescent="0.2">
      <c r="C26" s="242" t="s">
        <v>97</v>
      </c>
      <c r="D26" s="242"/>
      <c r="E26" s="244" t="s">
        <v>96</v>
      </c>
      <c r="F26" s="244"/>
      <c r="G26" s="244"/>
      <c r="H26" s="244"/>
      <c r="I26" s="244"/>
      <c r="J26" s="244"/>
      <c r="K26" s="244"/>
      <c r="L26" s="244"/>
      <c r="M26" s="244"/>
      <c r="N26" s="244"/>
      <c r="O26" s="14"/>
      <c r="P26" s="14"/>
    </row>
    <row r="27" spans="2:16" ht="16.5" customHeight="1" x14ac:dyDescent="0.2">
      <c r="C27" s="6"/>
      <c r="D27" s="6"/>
      <c r="E27" s="245"/>
      <c r="F27" s="245"/>
      <c r="G27" s="245"/>
      <c r="H27" s="245"/>
      <c r="I27" s="245"/>
      <c r="J27" s="245"/>
      <c r="K27" s="245"/>
      <c r="L27" s="245"/>
      <c r="M27" s="245"/>
      <c r="N27" s="245"/>
      <c r="O27" s="245"/>
      <c r="P27" s="245"/>
    </row>
    <row r="28" spans="2:16" ht="24.75" customHeight="1" x14ac:dyDescent="0.2">
      <c r="C28" s="9"/>
      <c r="D28" s="6"/>
      <c r="E28" s="9" t="s">
        <v>95</v>
      </c>
      <c r="F28" s="8"/>
      <c r="G28" s="7"/>
      <c r="H28" s="13"/>
      <c r="I28" s="8" t="s">
        <v>94</v>
      </c>
      <c r="J28" s="12"/>
      <c r="K28" s="7" t="s">
        <v>93</v>
      </c>
      <c r="L28" s="11"/>
      <c r="M28" s="7" t="s">
        <v>92</v>
      </c>
      <c r="O28" s="9"/>
      <c r="P28" s="9"/>
    </row>
    <row r="29" spans="2:16" ht="4.5" customHeight="1" x14ac:dyDescent="0.2">
      <c r="C29" s="9"/>
      <c r="D29" s="6"/>
      <c r="E29" s="10"/>
      <c r="F29" s="9"/>
      <c r="I29" s="9"/>
      <c r="J29" s="9"/>
      <c r="L29" s="5"/>
      <c r="O29" s="9"/>
      <c r="P29" s="9"/>
    </row>
    <row r="30" spans="2:16" ht="24.75" customHeight="1" x14ac:dyDescent="0.2">
      <c r="C30" s="9"/>
      <c r="D30" s="9" t="s">
        <v>91</v>
      </c>
      <c r="E30" s="8"/>
      <c r="F30" s="8"/>
      <c r="G30" s="7"/>
      <c r="H30" s="241"/>
      <c r="I30" s="241"/>
      <c r="J30" s="241"/>
      <c r="K30" s="241"/>
      <c r="L30" s="241"/>
      <c r="M30" s="241"/>
      <c r="O30" s="6"/>
      <c r="P30" s="6"/>
    </row>
    <row r="31" spans="2:16" x14ac:dyDescent="0.2">
      <c r="D31" s="5"/>
      <c r="E31" s="5"/>
      <c r="G31" s="5"/>
      <c r="H31" s="4" t="s">
        <v>90</v>
      </c>
      <c r="I31" s="3"/>
      <c r="J31" s="3"/>
    </row>
    <row r="32" spans="2:16" x14ac:dyDescent="0.2">
      <c r="E32" s="2"/>
    </row>
  </sheetData>
  <mergeCells count="69">
    <mergeCell ref="K15:L15"/>
    <mergeCell ref="C15:D15"/>
    <mergeCell ref="E15:F15"/>
    <mergeCell ref="H15:I15"/>
    <mergeCell ref="C7:D7"/>
    <mergeCell ref="C8:D8"/>
    <mergeCell ref="E8:G8"/>
    <mergeCell ref="H8:J8"/>
    <mergeCell ref="K8:M8"/>
    <mergeCell ref="C2:D2"/>
    <mergeCell ref="E3:J3"/>
    <mergeCell ref="C4:D4"/>
    <mergeCell ref="C5:D5"/>
    <mergeCell ref="E5:K5"/>
    <mergeCell ref="K3:L3"/>
    <mergeCell ref="N11:O11"/>
    <mergeCell ref="N8:P8"/>
    <mergeCell ref="C9:D9"/>
    <mergeCell ref="E9:F9"/>
    <mergeCell ref="H9:I9"/>
    <mergeCell ref="K9:L9"/>
    <mergeCell ref="C11:D11"/>
    <mergeCell ref="E11:F11"/>
    <mergeCell ref="H11:I11"/>
    <mergeCell ref="K11:L11"/>
    <mergeCell ref="C10:D10"/>
    <mergeCell ref="E10:F10"/>
    <mergeCell ref="H10:I10"/>
    <mergeCell ref="K10:L10"/>
    <mergeCell ref="N10:O10"/>
    <mergeCell ref="N9:O9"/>
    <mergeCell ref="N15:O15"/>
    <mergeCell ref="C12:D12"/>
    <mergeCell ref="E12:F12"/>
    <mergeCell ref="H12:I12"/>
    <mergeCell ref="K12:L12"/>
    <mergeCell ref="N12:O12"/>
    <mergeCell ref="C14:D14"/>
    <mergeCell ref="E14:F14"/>
    <mergeCell ref="H14:I14"/>
    <mergeCell ref="K14:L14"/>
    <mergeCell ref="N14:O14"/>
    <mergeCell ref="N13:O13"/>
    <mergeCell ref="C13:D13"/>
    <mergeCell ref="E13:F13"/>
    <mergeCell ref="H13:I13"/>
    <mergeCell ref="K13:L13"/>
    <mergeCell ref="N22:O22"/>
    <mergeCell ref="I17:J17"/>
    <mergeCell ref="K17:M17"/>
    <mergeCell ref="N17:O17"/>
    <mergeCell ref="C19:D19"/>
    <mergeCell ref="E19:G19"/>
    <mergeCell ref="H19:J19"/>
    <mergeCell ref="K19:M19"/>
    <mergeCell ref="N19:P19"/>
    <mergeCell ref="C20:D20"/>
    <mergeCell ref="E20:F20"/>
    <mergeCell ref="H20:I20"/>
    <mergeCell ref="K20:L20"/>
    <mergeCell ref="N20:O20"/>
    <mergeCell ref="E22:G22"/>
    <mergeCell ref="C22:D22"/>
    <mergeCell ref="H30:M30"/>
    <mergeCell ref="C25:D25"/>
    <mergeCell ref="E25:P25"/>
    <mergeCell ref="C26:D26"/>
    <mergeCell ref="E26:N26"/>
    <mergeCell ref="E27:P27"/>
  </mergeCells>
  <phoneticPr fontId="1"/>
  <pageMargins left="0.75" right="0.75" top="1" bottom="1" header="0.51180555555555551" footer="0.51180555555555551"/>
  <pageSetup paperSize="9" orientation="portrait" useFirstPageNumber="1" errors="NA"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
  <sheetViews>
    <sheetView zoomScale="70" zoomScaleNormal="70" workbookViewId="0">
      <selection activeCell="H4" sqref="H4:H6"/>
    </sheetView>
  </sheetViews>
  <sheetFormatPr defaultColWidth="9" defaultRowHeight="12.6" x14ac:dyDescent="0.2"/>
  <cols>
    <col min="1" max="1" width="4" style="50" customWidth="1"/>
    <col min="2" max="2" width="28.21875" style="36" bestFit="1" customWidth="1"/>
    <col min="3" max="3" width="31.88671875" style="36" customWidth="1"/>
    <col min="4" max="4" width="21" style="36" customWidth="1"/>
    <col min="5" max="5" width="18.33203125" style="36" customWidth="1"/>
    <col min="6" max="6" width="40.44140625" style="36" bestFit="1" customWidth="1"/>
    <col min="7" max="7" width="20.6640625" style="36" customWidth="1"/>
    <col min="8" max="8" width="23.33203125" style="36" customWidth="1"/>
    <col min="9" max="9" width="19.6640625" style="36" customWidth="1"/>
    <col min="10" max="10" width="17" style="36" customWidth="1"/>
    <col min="11" max="11" width="34.33203125" style="36" customWidth="1"/>
    <col min="12" max="12" width="28.6640625" style="36" customWidth="1"/>
    <col min="13" max="13" width="25.44140625" style="36" customWidth="1"/>
    <col min="14" max="14" width="30.109375" style="36" customWidth="1"/>
    <col min="15" max="15" width="17.6640625" style="36" customWidth="1"/>
    <col min="16" max="16" width="27" style="36" customWidth="1"/>
    <col min="17" max="16384" width="9" style="36"/>
  </cols>
  <sheetData>
    <row r="1" spans="1:18" ht="39.75" customHeight="1" x14ac:dyDescent="0.2">
      <c r="A1" s="302" t="s">
        <v>143</v>
      </c>
      <c r="B1" s="302"/>
      <c r="C1" s="302"/>
      <c r="D1" s="302"/>
      <c r="E1" s="302"/>
      <c r="F1" s="302"/>
      <c r="G1" s="302"/>
      <c r="H1" s="302"/>
      <c r="I1" s="302"/>
      <c r="J1" s="303"/>
      <c r="K1" s="303"/>
      <c r="L1" s="303"/>
      <c r="M1" s="303"/>
      <c r="N1" s="84"/>
    </row>
    <row r="2" spans="1:18" ht="14.25" customHeight="1" x14ac:dyDescent="0.2">
      <c r="A2" s="304" t="s">
        <v>4</v>
      </c>
      <c r="B2" s="306" t="s">
        <v>10</v>
      </c>
      <c r="C2" s="308" t="s">
        <v>6</v>
      </c>
      <c r="D2" s="310" t="s">
        <v>5</v>
      </c>
      <c r="E2" s="312"/>
      <c r="F2" s="312"/>
      <c r="G2" s="312"/>
      <c r="H2" s="311"/>
      <c r="I2" s="110" t="s">
        <v>139</v>
      </c>
      <c r="J2" s="310" t="s">
        <v>28</v>
      </c>
      <c r="K2" s="311"/>
      <c r="L2" s="114"/>
      <c r="M2" s="85"/>
      <c r="N2" s="86"/>
      <c r="O2" s="87"/>
      <c r="P2" s="88"/>
    </row>
    <row r="3" spans="1:18" ht="14.25" customHeight="1" x14ac:dyDescent="0.2">
      <c r="A3" s="305"/>
      <c r="B3" s="307"/>
      <c r="C3" s="309"/>
      <c r="D3" s="91" t="s">
        <v>7</v>
      </c>
      <c r="E3" s="90" t="s">
        <v>3</v>
      </c>
      <c r="F3" s="90" t="s">
        <v>8</v>
      </c>
      <c r="G3" s="90" t="s">
        <v>0</v>
      </c>
      <c r="H3" s="90" t="s">
        <v>29</v>
      </c>
      <c r="I3" s="112"/>
      <c r="J3" s="89" t="s">
        <v>2</v>
      </c>
      <c r="K3" s="90" t="s">
        <v>9</v>
      </c>
      <c r="L3" s="90" t="s">
        <v>144</v>
      </c>
      <c r="M3" s="91" t="s">
        <v>1</v>
      </c>
      <c r="N3" s="91" t="s">
        <v>30</v>
      </c>
      <c r="O3" s="92" t="s">
        <v>11</v>
      </c>
      <c r="P3" s="91" t="s">
        <v>45</v>
      </c>
      <c r="Q3" s="99" t="s">
        <v>131</v>
      </c>
      <c r="R3" s="99" t="s">
        <v>132</v>
      </c>
    </row>
    <row r="4" spans="1:18" ht="20.100000000000001" customHeight="1" x14ac:dyDescent="0.2">
      <c r="A4" s="292">
        <v>1</v>
      </c>
      <c r="B4" s="290">
        <f>①団体登録!I13</f>
        <v>0</v>
      </c>
      <c r="C4" s="282">
        <f>①団体登録!I14</f>
        <v>0</v>
      </c>
      <c r="D4" s="294">
        <f>①団体登録!I16</f>
        <v>0</v>
      </c>
      <c r="E4" s="281">
        <f>①団体登録!K20</f>
        <v>0</v>
      </c>
      <c r="F4" s="295">
        <f>①団体登録!I21</f>
        <v>0</v>
      </c>
      <c r="G4" s="281">
        <f>①団体登録!Y15</f>
        <v>0</v>
      </c>
      <c r="H4" s="284">
        <f>①団体登録!Y16</f>
        <v>0</v>
      </c>
      <c r="I4" s="296">
        <f>①団体登録!I22</f>
        <v>0</v>
      </c>
      <c r="J4" s="93">
        <f>①団体登録!I24</f>
        <v>0</v>
      </c>
      <c r="K4" s="94">
        <f>①団体登録!I25</f>
        <v>0</v>
      </c>
      <c r="L4" s="299">
        <f>①団体登録!I30</f>
        <v>0</v>
      </c>
      <c r="M4" s="287">
        <f>①団体登録!Z30</f>
        <v>0</v>
      </c>
      <c r="N4" s="289">
        <f>①団体登録!I31</f>
        <v>0</v>
      </c>
      <c r="O4" s="289">
        <f>①団体登録!I33</f>
        <v>0</v>
      </c>
      <c r="P4" s="117">
        <f>①団体登録!I34</f>
        <v>0</v>
      </c>
      <c r="Q4" s="280">
        <f>④登録料計算書!K20</f>
        <v>0</v>
      </c>
      <c r="R4" s="117">
        <f>④登録料計算書!K15</f>
        <v>0</v>
      </c>
    </row>
    <row r="5" spans="1:18" ht="20.100000000000001" customHeight="1" x14ac:dyDescent="0.2">
      <c r="A5" s="292"/>
      <c r="B5" s="290"/>
      <c r="C5" s="282"/>
      <c r="D5" s="287"/>
      <c r="E5" s="282"/>
      <c r="F5" s="282"/>
      <c r="G5" s="282"/>
      <c r="H5" s="285"/>
      <c r="I5" s="297"/>
      <c r="J5" s="95">
        <f>①団体登録!I26</f>
        <v>0</v>
      </c>
      <c r="K5" s="96">
        <f>①団体登録!I27</f>
        <v>0</v>
      </c>
      <c r="L5" s="300"/>
      <c r="M5" s="287"/>
      <c r="N5" s="287"/>
      <c r="O5" s="287"/>
      <c r="P5" s="117"/>
      <c r="Q5" s="280"/>
      <c r="R5" s="117"/>
    </row>
    <row r="6" spans="1:18" ht="20.100000000000001" customHeight="1" x14ac:dyDescent="0.2">
      <c r="A6" s="293"/>
      <c r="B6" s="291"/>
      <c r="C6" s="283"/>
      <c r="D6" s="288"/>
      <c r="E6" s="283"/>
      <c r="F6" s="283"/>
      <c r="G6" s="283"/>
      <c r="H6" s="286"/>
      <c r="I6" s="298"/>
      <c r="J6" s="97">
        <f>①団体登録!I28</f>
        <v>0</v>
      </c>
      <c r="K6" s="98">
        <f>①団体登録!I29</f>
        <v>0</v>
      </c>
      <c r="L6" s="301"/>
      <c r="M6" s="288"/>
      <c r="N6" s="288"/>
      <c r="O6" s="288"/>
      <c r="P6" s="117"/>
      <c r="Q6" s="280"/>
      <c r="R6" s="117"/>
    </row>
    <row r="8" spans="1:18" x14ac:dyDescent="0.2">
      <c r="I8" s="36" t="s">
        <v>140</v>
      </c>
    </row>
    <row r="9" spans="1:18" ht="16.8" x14ac:dyDescent="0.2">
      <c r="I9" s="113" t="s">
        <v>141</v>
      </c>
    </row>
  </sheetData>
  <sheetProtection algorithmName="SHA-512" hashValue="dVj4162/DkKxMC6HYZwwm0NlH/kl77LEb1KA/qBi2EeKw/Sj55/41f4oskW7O9h2QcpmYRCaB3oXSmSga3IrUg==" saltValue="8b+hG4Bjn6H44f4vJz9biA==" spinCount="100000" sheet="1" objects="1" scenarios="1"/>
  <mergeCells count="22">
    <mergeCell ref="A1:M1"/>
    <mergeCell ref="A2:A3"/>
    <mergeCell ref="B2:B3"/>
    <mergeCell ref="C2:C3"/>
    <mergeCell ref="J2:K2"/>
    <mergeCell ref="D2:H2"/>
    <mergeCell ref="B4:B6"/>
    <mergeCell ref="N4:N6"/>
    <mergeCell ref="A4:A6"/>
    <mergeCell ref="C4:C6"/>
    <mergeCell ref="D4:D6"/>
    <mergeCell ref="E4:E6"/>
    <mergeCell ref="F4:F6"/>
    <mergeCell ref="I4:I6"/>
    <mergeCell ref="L4:L6"/>
    <mergeCell ref="Q4:Q6"/>
    <mergeCell ref="R4:R6"/>
    <mergeCell ref="P4:P6"/>
    <mergeCell ref="G4:G6"/>
    <mergeCell ref="H4:H6"/>
    <mergeCell ref="M4:M6"/>
    <mergeCell ref="O4:O6"/>
  </mergeCells>
  <phoneticPr fontId="1"/>
  <pageMargins left="0.35433070866141736" right="0.19685039370078741" top="0.47244094488188981" bottom="0.27559055118110237" header="0.35433070866141736" footer="0.19685039370078741"/>
  <pageSetup paperSize="9" scale="60"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①団体登録</vt:lpstr>
      <vt:lpstr>②選手用</vt:lpstr>
      <vt:lpstr>③指導者用</vt:lpstr>
      <vt:lpstr>④登録料計算書</vt:lpstr>
      <vt:lpstr>集計用(入力不可）</vt:lpstr>
      <vt:lpstr>'集計用(入力不可）'!Print_Titles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yasushi</dc:creator>
  <cp:lastModifiedBy>tomohiro tomita</cp:lastModifiedBy>
  <cp:lastPrinted>2022-03-07T12:39:41Z</cp:lastPrinted>
  <dcterms:created xsi:type="dcterms:W3CDTF">2009-05-07T16:00:38Z</dcterms:created>
  <dcterms:modified xsi:type="dcterms:W3CDTF">2025-01-16T01:26:04Z</dcterms:modified>
</cp:coreProperties>
</file>